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600" yWindow="150" windowWidth="19395" windowHeight="7800"/>
  </bookViews>
  <sheets>
    <sheet name="成果報告書（申請年度　投資用）" sheetId="5" r:id="rId1"/>
    <sheet name="成果報告書（申請翌年度　投資用）" sheetId="6" r:id="rId2"/>
  </sheets>
  <definedNames>
    <definedName name="_xlnm.Print_Area" localSheetId="0">'成果報告書（申請年度　投資用）'!$A$1:$J$53</definedName>
    <definedName name="_xlnm.Print_Area" localSheetId="1">'成果報告書（申請翌年度　投資用）'!$A$1:$K$53</definedName>
    <definedName name="Z_F35E2EAD_C678_4EEA_B6BF_99F1D1B787EA_.wvu.PrintArea" localSheetId="0" hidden="1">'成果報告書（申請年度　投資用）'!$A$1:$J$53</definedName>
    <definedName name="Z_F35E2EAD_C678_4EEA_B6BF_99F1D1B787EA_.wvu.PrintArea" localSheetId="1" hidden="1">'成果報告書（申請翌年度　投資用）'!$A$1:$K$53</definedName>
  </definedNames>
  <calcPr calcId="145621" concurrentCalc="0"/>
</workbook>
</file>

<file path=xl/calcChain.xml><?xml version="1.0" encoding="utf-8"?>
<calcChain xmlns="http://schemas.openxmlformats.org/spreadsheetml/2006/main">
  <c r="I11" i="5" l="1"/>
  <c r="F17" i="5"/>
  <c r="F30" i="5"/>
  <c r="G17" i="5"/>
  <c r="G21" i="5"/>
  <c r="G24" i="5"/>
  <c r="H17" i="5"/>
  <c r="H30" i="5"/>
  <c r="I17" i="5"/>
  <c r="I18" i="5"/>
  <c r="J17" i="5"/>
  <c r="J30" i="5"/>
  <c r="H27" i="6"/>
  <c r="K18" i="6"/>
  <c r="K31" i="6"/>
  <c r="J18" i="6"/>
  <c r="J22" i="6"/>
  <c r="I18" i="6"/>
  <c r="I22" i="6"/>
  <c r="H18" i="6"/>
  <c r="H22" i="6"/>
  <c r="H25" i="6"/>
  <c r="G18" i="6"/>
  <c r="G31" i="6"/>
  <c r="F18" i="6"/>
  <c r="F22" i="6"/>
  <c r="F25" i="6"/>
  <c r="K17" i="6"/>
  <c r="J17" i="6"/>
  <c r="I17" i="6"/>
  <c r="K16" i="6"/>
  <c r="J16" i="6"/>
  <c r="I16" i="6"/>
  <c r="H16" i="6"/>
  <c r="G16" i="6"/>
  <c r="F16" i="6"/>
  <c r="K14" i="6"/>
  <c r="J14" i="6"/>
  <c r="I14" i="6"/>
  <c r="H14" i="6"/>
  <c r="G14" i="6"/>
  <c r="F14" i="6"/>
  <c r="K12" i="6"/>
  <c r="J12" i="6"/>
  <c r="I12" i="6"/>
  <c r="G26" i="5"/>
  <c r="J16" i="5"/>
  <c r="I16" i="5"/>
  <c r="H16" i="5"/>
  <c r="J15" i="5"/>
  <c r="I15" i="5"/>
  <c r="H15" i="5"/>
  <c r="G15" i="5"/>
  <c r="F15" i="5"/>
  <c r="J13" i="5"/>
  <c r="I13" i="5"/>
  <c r="H13" i="5"/>
  <c r="G13" i="5"/>
  <c r="F13" i="5"/>
  <c r="J11" i="5"/>
  <c r="H11" i="5"/>
  <c r="G18" i="5"/>
  <c r="J31" i="6"/>
  <c r="G30" i="5"/>
  <c r="F31" i="6"/>
  <c r="H31" i="6"/>
  <c r="I30" i="5"/>
  <c r="J31" i="5"/>
  <c r="I21" i="5"/>
  <c r="I24" i="5"/>
  <c r="I25" i="6"/>
  <c r="I26" i="6"/>
  <c r="I23" i="6"/>
  <c r="J25" i="6"/>
  <c r="J26" i="6"/>
  <c r="J23" i="6"/>
  <c r="G19" i="6"/>
  <c r="K19" i="6"/>
  <c r="G22" i="6"/>
  <c r="G25" i="6"/>
  <c r="K22" i="6"/>
  <c r="H19" i="6"/>
  <c r="I31" i="6"/>
  <c r="I19" i="6"/>
  <c r="F19" i="6"/>
  <c r="J19" i="6"/>
  <c r="H21" i="5"/>
  <c r="H24" i="5"/>
  <c r="H18" i="5"/>
  <c r="F21" i="5"/>
  <c r="J21" i="5"/>
  <c r="J24" i="5"/>
  <c r="F18" i="5"/>
  <c r="J18" i="5"/>
  <c r="K32" i="6"/>
  <c r="H22" i="5"/>
  <c r="J22" i="5"/>
  <c r="I22" i="5"/>
  <c r="F24" i="5"/>
  <c r="K25" i="6"/>
  <c r="K26" i="6"/>
  <c r="K23" i="6"/>
  <c r="J25" i="5"/>
  <c r="I25" i="5"/>
  <c r="H25" i="5"/>
</calcChain>
</file>

<file path=xl/sharedStrings.xml><?xml version="1.0" encoding="utf-8"?>
<sst xmlns="http://schemas.openxmlformats.org/spreadsheetml/2006/main" count="167" uniqueCount="58">
  <si>
    <t>①売上高</t>
  </si>
  <si>
    <t>－</t>
  </si>
  <si>
    <t>普通償却額</t>
    <phoneticPr fontId="3"/>
  </si>
  <si>
    <t>特別償却額</t>
    <phoneticPr fontId="3"/>
  </si>
  <si>
    <t>自己資金</t>
    <phoneticPr fontId="3"/>
  </si>
  <si>
    <t>助成金</t>
    <rPh sb="0" eb="2">
      <t>ジョセイ</t>
    </rPh>
    <rPh sb="2" eb="3">
      <t>キン</t>
    </rPh>
    <phoneticPr fontId="3"/>
  </si>
  <si>
    <t>※役員報酬を含めないこと</t>
    <rPh sb="1" eb="3">
      <t>ヤクイン</t>
    </rPh>
    <rPh sb="3" eb="5">
      <t>ホウシュウ</t>
    </rPh>
    <rPh sb="6" eb="7">
      <t>フク</t>
    </rPh>
    <phoneticPr fontId="3"/>
  </si>
  <si>
    <t>１期目</t>
    <rPh sb="1" eb="2">
      <t>キ</t>
    </rPh>
    <rPh sb="2" eb="3">
      <t>メ</t>
    </rPh>
    <phoneticPr fontId="3"/>
  </si>
  <si>
    <t>２期目</t>
    <rPh sb="1" eb="2">
      <t>キ</t>
    </rPh>
    <rPh sb="2" eb="3">
      <t>メ</t>
    </rPh>
    <phoneticPr fontId="3"/>
  </si>
  <si>
    <t>３期目</t>
    <rPh sb="1" eb="2">
      <t>キ</t>
    </rPh>
    <rPh sb="2" eb="3">
      <t>メ</t>
    </rPh>
    <phoneticPr fontId="3"/>
  </si>
  <si>
    <t>－</t>
    <phoneticPr fontId="3"/>
  </si>
  <si>
    <t>（人件費増加率）</t>
    <rPh sb="1" eb="4">
      <t>ジンケンヒ</t>
    </rPh>
    <rPh sb="4" eb="6">
      <t>ゾウカ</t>
    </rPh>
    <rPh sb="6" eb="7">
      <t>リツ</t>
    </rPh>
    <phoneticPr fontId="3"/>
  </si>
  <si>
    <t>（売上高増加率）</t>
    <rPh sb="1" eb="3">
      <t>ウリアゲ</t>
    </rPh>
    <rPh sb="3" eb="4">
      <t>ダカ</t>
    </rPh>
    <rPh sb="4" eb="6">
      <t>ゾウカ</t>
    </rPh>
    <rPh sb="6" eb="7">
      <t>リツ</t>
    </rPh>
    <phoneticPr fontId="3"/>
  </si>
  <si>
    <t>注１：白色のセルに記入すること。水色のセルは記入不要もしくは自動計算される項目である。</t>
    <rPh sb="0" eb="1">
      <t>チュウ</t>
    </rPh>
    <rPh sb="3" eb="5">
      <t>ハクショク</t>
    </rPh>
    <rPh sb="9" eb="11">
      <t>キニュウ</t>
    </rPh>
    <rPh sb="16" eb="18">
      <t>ミズイロ</t>
    </rPh>
    <rPh sb="22" eb="24">
      <t>キニュウ</t>
    </rPh>
    <rPh sb="24" eb="26">
      <t>フヨウ</t>
    </rPh>
    <rPh sb="30" eb="32">
      <t>ジドウ</t>
    </rPh>
    <rPh sb="32" eb="34">
      <t>ケイサン</t>
    </rPh>
    <rPh sb="37" eb="39">
      <t>コウモク</t>
    </rPh>
    <phoneticPr fontId="3"/>
  </si>
  <si>
    <t>注２：赤枠は要件に合致するか確認するための項目である。</t>
    <rPh sb="0" eb="1">
      <t>チュウ</t>
    </rPh>
    <rPh sb="3" eb="4">
      <t>アカ</t>
    </rPh>
    <rPh sb="4" eb="5">
      <t>ワク</t>
    </rPh>
    <rPh sb="6" eb="8">
      <t>ヨウケン</t>
    </rPh>
    <rPh sb="9" eb="11">
      <t>ガッチ</t>
    </rPh>
    <rPh sb="14" eb="16">
      <t>カクニン</t>
    </rPh>
    <rPh sb="21" eb="23">
      <t>コウモク</t>
    </rPh>
    <phoneticPr fontId="3"/>
  </si>
  <si>
    <t>注３：各金額の端数は切り捨てとする。数千円程度の誤差は許容する。</t>
    <rPh sb="0" eb="1">
      <t>チュウ</t>
    </rPh>
    <rPh sb="3" eb="4">
      <t>カク</t>
    </rPh>
    <rPh sb="4" eb="6">
      <t>キンガク</t>
    </rPh>
    <rPh sb="7" eb="9">
      <t>ハスウ</t>
    </rPh>
    <rPh sb="10" eb="11">
      <t>キ</t>
    </rPh>
    <rPh sb="12" eb="13">
      <t>ス</t>
    </rPh>
    <rPh sb="18" eb="19">
      <t>スウ</t>
    </rPh>
    <rPh sb="19" eb="21">
      <t>センエン</t>
    </rPh>
    <rPh sb="21" eb="23">
      <t>テイド</t>
    </rPh>
    <rPh sb="24" eb="26">
      <t>ゴサ</t>
    </rPh>
    <rPh sb="27" eb="29">
      <t>キョヨウ</t>
    </rPh>
    <phoneticPr fontId="3"/>
  </si>
  <si>
    <t>注４：金額算定時の留意事項</t>
    <rPh sb="3" eb="5">
      <t>キンガク</t>
    </rPh>
    <rPh sb="7" eb="8">
      <t>ジ</t>
    </rPh>
    <rPh sb="9" eb="11">
      <t>リュウイ</t>
    </rPh>
    <rPh sb="11" eb="13">
      <t>ジコウ</t>
    </rPh>
    <phoneticPr fontId="3"/>
  </si>
  <si>
    <t>（付加価値増加率）</t>
    <rPh sb="1" eb="3">
      <t>フカ</t>
    </rPh>
    <rPh sb="3" eb="5">
      <t>カチ</t>
    </rPh>
    <rPh sb="5" eb="7">
      <t>ゾウカ</t>
    </rPh>
    <rPh sb="7" eb="8">
      <t>リツ</t>
    </rPh>
    <phoneticPr fontId="3"/>
  </si>
  <si>
    <t>(H  /  月期)</t>
  </si>
  <si>
    <t>金融機関(　　　　　　　　)</t>
    <phoneticPr fontId="3"/>
  </si>
  <si>
    <t>（対売上比）</t>
    <rPh sb="1" eb="2">
      <t>タイ</t>
    </rPh>
    <rPh sb="2" eb="4">
      <t>ウリアゲ</t>
    </rPh>
    <rPh sb="4" eb="5">
      <t>ヒ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</si>
  <si>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</si>
  <si>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</si>
  <si>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</si>
  <si>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⑤付加価値額</t>
    <phoneticPr fontId="3"/>
  </si>
  <si>
    <t>⑥常用雇用者数</t>
    <phoneticPr fontId="3"/>
  </si>
  <si>
    <t>⑧設備資金調達額</t>
    <phoneticPr fontId="3"/>
  </si>
  <si>
    <t>⑨簡易キャッシュフロー</t>
    <rPh sb="1" eb="3">
      <t>カンイ</t>
    </rPh>
    <phoneticPr fontId="3"/>
  </si>
  <si>
    <t>⑩投資利益率</t>
    <rPh sb="1" eb="3">
      <t>トウシ</t>
    </rPh>
    <rPh sb="3" eb="5">
      <t>リエキ</t>
    </rPh>
    <rPh sb="5" eb="6">
      <t>リツ</t>
    </rPh>
    <phoneticPr fontId="3"/>
  </si>
  <si>
    <t>③「人件費」給与手当＋賞与＋法定福利費＋福利厚生費＋労務費＋退職金＋退職給与引当金</t>
    <rPh sb="30" eb="33">
      <t>タイショクキン</t>
    </rPh>
    <rPh sb="34" eb="36">
      <t>タイショク</t>
    </rPh>
    <rPh sb="36" eb="38">
      <t>キュウヨ</t>
    </rPh>
    <rPh sb="38" eb="40">
      <t>ヒキアテ</t>
    </rPh>
    <rPh sb="40" eb="41">
      <t>キン</t>
    </rPh>
    <phoneticPr fontId="3"/>
  </si>
  <si>
    <t>⑤「付加価値額」②営業利益＋③人件費＋④減価償却費</t>
    <rPh sb="2" eb="4">
      <t>フカ</t>
    </rPh>
    <rPh sb="4" eb="6">
      <t>カチ</t>
    </rPh>
    <rPh sb="6" eb="7">
      <t>ガク</t>
    </rPh>
    <rPh sb="9" eb="11">
      <t>エイギョウ</t>
    </rPh>
    <rPh sb="11" eb="13">
      <t>リエキ</t>
    </rPh>
    <rPh sb="15" eb="18">
      <t>ジンケンヒ</t>
    </rPh>
    <rPh sb="20" eb="22">
      <t>ゲンカ</t>
    </rPh>
    <rPh sb="22" eb="24">
      <t>ショウキャク</t>
    </rPh>
    <rPh sb="24" eb="25">
      <t>ヒ</t>
    </rPh>
    <phoneticPr fontId="3"/>
  </si>
  <si>
    <t>⑥「常用雇用者数」役員を含めないこと</t>
    <rPh sb="2" eb="4">
      <t>ジョウヨウ</t>
    </rPh>
    <rPh sb="4" eb="7">
      <t>コヨウシャ</t>
    </rPh>
    <rPh sb="7" eb="8">
      <t>スウ</t>
    </rPh>
    <rPh sb="9" eb="11">
      <t>ヤクイン</t>
    </rPh>
    <rPh sb="12" eb="13">
      <t>フク</t>
    </rPh>
    <phoneticPr fontId="3"/>
  </si>
  <si>
    <t>⑨「簡易キャッシュフロー」②営業利益＋④減価償却費</t>
    <rPh sb="2" eb="4">
      <t>カンイ</t>
    </rPh>
    <rPh sb="14" eb="16">
      <t>エイギョウ</t>
    </rPh>
    <rPh sb="16" eb="18">
      <t>リエキ</t>
    </rPh>
    <rPh sb="20" eb="22">
      <t>ゲンカ</t>
    </rPh>
    <rPh sb="22" eb="24">
      <t>ショウキャク</t>
    </rPh>
    <rPh sb="24" eb="25">
      <t>ヒ</t>
    </rPh>
    <phoneticPr fontId="3"/>
  </si>
  <si>
    <t>⑩「投資利益率」⑨簡易キャッシュフローの増加額（1～３期目の平均）÷⑧設備資金調達額</t>
    <rPh sb="2" eb="4">
      <t>トウシ</t>
    </rPh>
    <rPh sb="4" eb="6">
      <t>リエキ</t>
    </rPh>
    <rPh sb="6" eb="7">
      <t>リツ</t>
    </rPh>
    <rPh sb="27" eb="28">
      <t>キ</t>
    </rPh>
    <rPh sb="28" eb="29">
      <t>メ</t>
    </rPh>
    <rPh sb="37" eb="39">
      <t>シキン</t>
    </rPh>
    <rPh sb="39" eb="41">
      <t>チョウタツ</t>
    </rPh>
    <phoneticPr fontId="3"/>
  </si>
  <si>
    <t>(H  /  月期)</t>
    <phoneticPr fontId="3"/>
  </si>
  <si>
    <t>・以下の各欄について、決算書の数値を転記してください。</t>
    <rPh sb="1" eb="3">
      <t>イカ</t>
    </rPh>
    <rPh sb="4" eb="5">
      <t>カク</t>
    </rPh>
    <rPh sb="5" eb="6">
      <t>ラン</t>
    </rPh>
    <rPh sb="11" eb="14">
      <t>ケッサンショ</t>
    </rPh>
    <rPh sb="15" eb="17">
      <t>スウチ</t>
    </rPh>
    <rPh sb="18" eb="20">
      <t>テンキ</t>
    </rPh>
    <phoneticPr fontId="3"/>
  </si>
  <si>
    <t>比較対象期</t>
    <rPh sb="0" eb="2">
      <t>ヒカク</t>
    </rPh>
    <rPh sb="2" eb="4">
      <t>タイショウ</t>
    </rPh>
    <rPh sb="4" eb="5">
      <t>キ</t>
    </rPh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</si>
  <si>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</si>
  <si>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投資年度</t>
    <rPh sb="0" eb="2">
      <t>トウシ</t>
    </rPh>
    <rPh sb="2" eb="4">
      <t>ネンド</t>
    </rPh>
    <phoneticPr fontId="3"/>
  </si>
  <si>
    <t>・投資年度には、比較対象期の翌期の決算額を転記してください。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5" eb="16">
      <t>キ</t>
    </rPh>
    <rPh sb="17" eb="19">
      <t>ケッサン</t>
    </rPh>
    <rPh sb="19" eb="20">
      <t>ガク</t>
    </rPh>
    <rPh sb="21" eb="23">
      <t>テンキ</t>
    </rPh>
    <phoneticPr fontId="3"/>
  </si>
  <si>
    <t>・比較対象期には、申請時に「直近期末」として記入した決算期の数値を入力してください。</t>
    <rPh sb="1" eb="3">
      <t>ヒカク</t>
    </rPh>
    <rPh sb="3" eb="5">
      <t>タイショウ</t>
    </rPh>
    <rPh sb="5" eb="6">
      <t>キ</t>
    </rPh>
    <rPh sb="9" eb="12">
      <t>シンセイジ</t>
    </rPh>
    <rPh sb="14" eb="16">
      <t>チョッキン</t>
    </rPh>
    <rPh sb="16" eb="18">
      <t>キマツ</t>
    </rPh>
    <rPh sb="22" eb="24">
      <t>キニュウ</t>
    </rPh>
    <rPh sb="26" eb="28">
      <t>ケッサン</t>
    </rPh>
    <rPh sb="28" eb="29">
      <t>キ</t>
    </rPh>
    <rPh sb="30" eb="32">
      <t>スウチ</t>
    </rPh>
    <rPh sb="33" eb="35">
      <t>ニュウリョク</t>
    </rPh>
    <phoneticPr fontId="3"/>
  </si>
  <si>
    <t>　</t>
    <phoneticPr fontId="3"/>
  </si>
  <si>
    <t>（金額単位：千円）</t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</si>
  <si>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</si>
  <si>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比較対象翌期</t>
    <rPh sb="0" eb="2">
      <t>ヒカク</t>
    </rPh>
    <rPh sb="2" eb="4">
      <t>タイショウ</t>
    </rPh>
    <rPh sb="4" eb="5">
      <t>ヨク</t>
    </rPh>
    <rPh sb="5" eb="6">
      <t>キ</t>
    </rPh>
    <phoneticPr fontId="3"/>
  </si>
  <si>
    <t>・投資年度には、比較対象期の翌々期の決算額を転記してください。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6" eb="17">
      <t>キ</t>
    </rPh>
    <rPh sb="18" eb="20">
      <t>ケッサン</t>
    </rPh>
    <rPh sb="20" eb="21">
      <t>ガク</t>
    </rPh>
    <rPh sb="22" eb="24">
      <t>テンキ</t>
    </rPh>
    <phoneticPr fontId="3"/>
  </si>
  <si>
    <t>【成果報告書】（申請年度　投資用）</t>
    <rPh sb="1" eb="3">
      <t>セイカ</t>
    </rPh>
    <rPh sb="3" eb="6">
      <t>ホウコクショ</t>
    </rPh>
    <rPh sb="8" eb="10">
      <t>シンセイ</t>
    </rPh>
    <rPh sb="10" eb="12">
      <t>ネンド</t>
    </rPh>
    <rPh sb="13" eb="15">
      <t>トウシ</t>
    </rPh>
    <rPh sb="15" eb="16">
      <t>ヨウ</t>
    </rPh>
    <phoneticPr fontId="3"/>
  </si>
  <si>
    <t>⑦常用雇用者一人当たり付加価値額</t>
    <rPh sb="1" eb="3">
      <t>ジョウヨウ</t>
    </rPh>
    <rPh sb="3" eb="6">
      <t>コヨウシャ</t>
    </rPh>
    <rPh sb="6" eb="8">
      <t>ヒトリ</t>
    </rPh>
    <rPh sb="8" eb="9">
      <t>ア</t>
    </rPh>
    <rPh sb="11" eb="13">
      <t>フカ</t>
    </rPh>
    <rPh sb="13" eb="15">
      <t>カチ</t>
    </rPh>
    <rPh sb="15" eb="16">
      <t>ガク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</si>
  <si>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</si>
  <si>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</si>
  <si>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</si>
  <si>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⑤付加価値額</t>
    <phoneticPr fontId="3"/>
  </si>
  <si>
    <t>⑥常用雇用者数</t>
    <phoneticPr fontId="3"/>
  </si>
  <si>
    <t>⑦常用雇用者一人当たり付加価値額</t>
    <rPh sb="1" eb="3">
      <t>ジョウヨウ</t>
    </rPh>
    <rPh sb="3" eb="6">
      <t>コヨウシャ</t>
    </rPh>
    <rPh sb="6" eb="8">
      <t>ヒトリ</t>
    </rPh>
    <phoneticPr fontId="3"/>
  </si>
  <si>
    <t>⑧設備資金調達額</t>
    <phoneticPr fontId="3"/>
  </si>
  <si>
    <t>⑦「常用雇用者一人当たり付加価値額」⑤付加価値額÷⑥常用雇用者数</t>
    <rPh sb="2" eb="4">
      <t>ジョウヨウ</t>
    </rPh>
    <rPh sb="4" eb="7">
      <t>コヨウシャ</t>
    </rPh>
    <rPh sb="7" eb="9">
      <t>ヒトリ</t>
    </rPh>
    <rPh sb="9" eb="10">
      <t>ア</t>
    </rPh>
    <rPh sb="12" eb="14">
      <t>フカ</t>
    </rPh>
    <rPh sb="14" eb="16">
      <t>カチ</t>
    </rPh>
    <rPh sb="16" eb="17">
      <t>ガク</t>
    </rPh>
    <rPh sb="19" eb="21">
      <t>フカ</t>
    </rPh>
    <rPh sb="21" eb="23">
      <t>カチ</t>
    </rPh>
    <rPh sb="23" eb="24">
      <t>ガク</t>
    </rPh>
    <rPh sb="26" eb="28">
      <t>ジョウヨウ</t>
    </rPh>
    <rPh sb="28" eb="31">
      <t>コヨウシャ</t>
    </rPh>
    <rPh sb="31" eb="32">
      <t>スウ</t>
    </rPh>
    <phoneticPr fontId="3"/>
  </si>
  <si>
    <t>【成果報告書】（申請翌年度　投資用）</t>
    <rPh sb="1" eb="3">
      <t>セイカ</t>
    </rPh>
    <rPh sb="3" eb="6">
      <t>ホウコクショ</t>
    </rPh>
    <rPh sb="8" eb="10">
      <t>シンセイ</t>
    </rPh>
    <rPh sb="10" eb="13">
      <t>ヨクネンド</t>
    </rPh>
    <rPh sb="14" eb="16">
      <t>トウシ</t>
    </rPh>
    <rPh sb="16" eb="17">
      <t>ヨウ</t>
    </rPh>
    <phoneticPr fontId="3"/>
  </si>
  <si>
    <t>（⑦の増加率）</t>
    <rPh sb="3" eb="5">
      <t>ゾウカ</t>
    </rPh>
    <rPh sb="5" eb="6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</si>
</sst>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theme="0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rgb="FFFF0000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theme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rgb="FFFF0000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6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38" fontId="5" fillId="2" borderId="5" xfId="1" applyFont="1" applyFill="1" applyBorder="1" applyAlignment="1" applyProtection="1">
      <alignment vertical="center" shrinkToFit="1"/>
      <protection locked="0"/>
    </xf>
    <xf numFmtId="38" fontId="5" fillId="2" borderId="36" xfId="1" applyFont="1" applyFill="1" applyBorder="1" applyAlignment="1" applyProtection="1">
      <alignment vertical="center" shrinkToFit="1"/>
      <protection locked="0"/>
    </xf>
    <xf numFmtId="38" fontId="5" fillId="2" borderId="28" xfId="1" applyFont="1" applyFill="1" applyBorder="1" applyAlignment="1" applyProtection="1">
      <alignment vertical="center" shrinkToFit="1"/>
      <protection locked="0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20" xfId="1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38" fontId="5" fillId="3" borderId="13" xfId="1" applyFont="1" applyFill="1" applyBorder="1" applyAlignment="1" applyProtection="1">
      <alignment horizontal="center" vertical="center" shrinkToFit="1"/>
    </xf>
    <xf numFmtId="38" fontId="5" fillId="3" borderId="39" xfId="1" applyFont="1" applyFill="1" applyBorder="1" applyAlignment="1" applyProtection="1">
      <alignment horizontal="center" vertical="center" shrinkToFit="1"/>
    </xf>
    <xf numFmtId="38" fontId="5" fillId="3" borderId="45" xfId="1" applyFont="1" applyFill="1" applyBorder="1" applyAlignment="1" applyProtection="1">
      <alignment horizontal="center" vertical="center" shrinkToFit="1"/>
    </xf>
    <xf numFmtId="176" fontId="5" fillId="3" borderId="55" xfId="2" applyNumberFormat="1" applyFont="1" applyFill="1" applyBorder="1" applyAlignment="1" applyProtection="1">
      <alignment vertical="center" shrinkToFit="1"/>
    </xf>
    <xf numFmtId="176" fontId="5" fillId="3" borderId="56" xfId="2" applyNumberFormat="1" applyFont="1" applyFill="1" applyBorder="1" applyAlignment="1" applyProtection="1">
      <alignment vertical="center" shrinkToFit="1"/>
    </xf>
    <xf numFmtId="176" fontId="5" fillId="3" borderId="57" xfId="2" applyNumberFormat="1" applyFont="1" applyFill="1" applyBorder="1" applyAlignment="1" applyProtection="1">
      <alignment vertical="center" shrinkToFit="1"/>
    </xf>
    <xf numFmtId="0" fontId="4" fillId="3" borderId="6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76" fontId="5" fillId="3" borderId="37" xfId="2" applyNumberFormat="1" applyFont="1" applyFill="1" applyBorder="1" applyAlignment="1" applyProtection="1">
      <alignment vertical="center" shrinkToFit="1"/>
    </xf>
    <xf numFmtId="176" fontId="5" fillId="3" borderId="29" xfId="2" applyNumberFormat="1" applyFont="1" applyFill="1" applyBorder="1" applyAlignment="1" applyProtection="1">
      <alignment vertical="center" shrinkToFit="1"/>
    </xf>
    <xf numFmtId="176" fontId="5" fillId="3" borderId="8" xfId="2" applyNumberFormat="1" applyFont="1" applyFill="1" applyBorder="1" applyAlignment="1" applyProtection="1">
      <alignment vertical="center" shrinkToFit="1"/>
    </xf>
    <xf numFmtId="0" fontId="4" fillId="3" borderId="21" xfId="0" applyFont="1" applyFill="1" applyBorder="1" applyAlignment="1">
      <alignment vertical="center" wrapText="1"/>
    </xf>
    <xf numFmtId="38" fontId="5" fillId="2" borderId="11" xfId="1" applyFont="1" applyFill="1" applyBorder="1" applyAlignment="1" applyProtection="1">
      <alignment vertical="center" shrinkToFit="1"/>
      <protection locked="0"/>
    </xf>
    <xf numFmtId="38" fontId="5" fillId="2" borderId="38" xfId="1" applyFont="1" applyFill="1" applyBorder="1" applyAlignment="1" applyProtection="1">
      <alignment vertical="center" shrinkToFit="1"/>
      <protection locked="0"/>
    </xf>
    <xf numFmtId="38" fontId="5" fillId="2" borderId="30" xfId="1" applyFont="1" applyFill="1" applyBorder="1" applyAlignment="1" applyProtection="1">
      <alignment vertical="center" shrinkToFit="1"/>
      <protection locked="0"/>
    </xf>
    <xf numFmtId="38" fontId="5" fillId="2" borderId="10" xfId="1" applyFont="1" applyFill="1" applyBorder="1" applyAlignment="1" applyProtection="1">
      <alignment vertical="center" shrinkToFit="1"/>
      <protection locked="0"/>
    </xf>
    <xf numFmtId="38" fontId="5" fillId="3" borderId="11" xfId="1" applyFont="1" applyFill="1" applyBorder="1" applyAlignment="1" applyProtection="1">
      <alignment vertical="center" shrinkToFit="1"/>
    </xf>
    <xf numFmtId="0" fontId="4" fillId="3" borderId="7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176" fontId="5" fillId="3" borderId="39" xfId="2" applyNumberFormat="1" applyFont="1" applyFill="1" applyBorder="1" applyAlignment="1" applyProtection="1">
      <alignment vertical="center" shrinkToFit="1"/>
    </xf>
    <xf numFmtId="176" fontId="5" fillId="3" borderId="32" xfId="2" applyNumberFormat="1" applyFont="1" applyFill="1" applyBorder="1" applyAlignment="1" applyProtection="1">
      <alignment vertical="center" shrinkToFit="1"/>
    </xf>
    <xf numFmtId="0" fontId="4" fillId="3" borderId="8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176" fontId="5" fillId="3" borderId="49" xfId="2" applyNumberFormat="1" applyFont="1" applyFill="1" applyBorder="1" applyAlignment="1" applyProtection="1">
      <alignment vertical="center" shrinkToFit="1"/>
    </xf>
    <xf numFmtId="176" fontId="5" fillId="3" borderId="50" xfId="2" applyNumberFormat="1" applyFont="1" applyFill="1" applyBorder="1" applyAlignment="1" applyProtection="1">
      <alignment vertical="center" shrinkToFit="1"/>
    </xf>
    <xf numFmtId="176" fontId="5" fillId="3" borderId="59" xfId="2" applyNumberFormat="1" applyFont="1" applyFill="1" applyBorder="1" applyAlignment="1" applyProtection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8" fontId="5" fillId="3" borderId="36" xfId="1" applyFont="1" applyFill="1" applyBorder="1" applyAlignment="1" applyProtection="1">
      <alignment vertical="center" shrinkToFit="1"/>
    </xf>
    <xf numFmtId="38" fontId="5" fillId="3" borderId="28" xfId="1" applyFont="1" applyFill="1" applyBorder="1" applyAlignment="1" applyProtection="1">
      <alignment vertical="center" shrinkToFit="1"/>
    </xf>
    <xf numFmtId="38" fontId="5" fillId="3" borderId="4" xfId="1" applyFont="1" applyFill="1" applyBorder="1" applyAlignment="1" applyProtection="1">
      <alignment vertical="center" shrinkToFit="1"/>
    </xf>
    <xf numFmtId="38" fontId="5" fillId="3" borderId="25" xfId="1" applyFont="1" applyFill="1" applyBorder="1" applyAlignment="1" applyProtection="1">
      <alignment vertical="center" shrinkToFit="1"/>
    </xf>
    <xf numFmtId="0" fontId="4" fillId="3" borderId="16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 wrapText="1"/>
    </xf>
    <xf numFmtId="38" fontId="5" fillId="2" borderId="40" xfId="1" applyFont="1" applyFill="1" applyBorder="1" applyAlignment="1" applyProtection="1">
      <alignment vertical="center" shrinkToFit="1"/>
      <protection locked="0"/>
    </xf>
    <xf numFmtId="38" fontId="5" fillId="2" borderId="31" xfId="1" applyFont="1" applyFill="1" applyBorder="1" applyAlignment="1" applyProtection="1">
      <alignment vertical="center" shrinkToFit="1"/>
      <protection locked="0"/>
    </xf>
    <xf numFmtId="38" fontId="5" fillId="2" borderId="23" xfId="1" applyFont="1" applyFill="1" applyBorder="1" applyAlignment="1" applyProtection="1">
      <alignment vertical="center" shrinkToFit="1"/>
      <protection locked="0"/>
    </xf>
    <xf numFmtId="38" fontId="5" fillId="3" borderId="43" xfId="1" applyFont="1" applyFill="1" applyBorder="1" applyAlignment="1" applyProtection="1">
      <alignment vertical="center" shrinkToFit="1"/>
    </xf>
    <xf numFmtId="38" fontId="5" fillId="3" borderId="44" xfId="1" applyFont="1" applyFill="1" applyBorder="1" applyAlignment="1" applyProtection="1">
      <alignment vertical="center" shrinkToFit="1"/>
    </xf>
    <xf numFmtId="38" fontId="5" fillId="3" borderId="60" xfId="1" applyFont="1" applyFill="1" applyBorder="1" applyAlignment="1" applyProtection="1">
      <alignment vertical="center" shrinkToFit="1"/>
    </xf>
    <xf numFmtId="38" fontId="5" fillId="3" borderId="58" xfId="1" applyFont="1" applyFill="1" applyBorder="1" applyAlignment="1" applyProtection="1">
      <alignment vertical="center" shrinkToFit="1"/>
    </xf>
    <xf numFmtId="0" fontId="4" fillId="3" borderId="1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38" fontId="5" fillId="2" borderId="8" xfId="1" applyFont="1" applyFill="1" applyBorder="1" applyAlignment="1" applyProtection="1">
      <alignment vertical="center" shrinkToFit="1"/>
      <protection locked="0"/>
    </xf>
    <xf numFmtId="0" fontId="4" fillId="3" borderId="20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shrinkToFit="1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2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38" fontId="5" fillId="3" borderId="20" xfId="1" applyFont="1" applyFill="1" applyBorder="1" applyAlignment="1" applyProtection="1">
      <alignment vertical="center" shrinkToFit="1"/>
    </xf>
    <xf numFmtId="0" fontId="4" fillId="3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38" fontId="5" fillId="3" borderId="32" xfId="1" applyFont="1" applyFill="1" applyBorder="1" applyAlignment="1" applyProtection="1">
      <alignment horizontal="center" vertical="center" shrinkToFit="1"/>
    </xf>
    <xf numFmtId="176" fontId="5" fillId="3" borderId="54" xfId="2" applyNumberFormat="1" applyFont="1" applyFill="1" applyBorder="1" applyAlignment="1" applyProtection="1">
      <alignment vertical="center" shrinkToFit="1"/>
    </xf>
    <xf numFmtId="0" fontId="2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38" fontId="5" fillId="3" borderId="51" xfId="1" applyFont="1" applyFill="1" applyBorder="1" applyAlignment="1" applyProtection="1">
      <alignment horizontal="center" vertical="center" shrinkToFit="1"/>
    </xf>
    <xf numFmtId="0" fontId="0" fillId="2" borderId="3" xfId="0" applyFill="1" applyBorder="1">
      <alignment vertical="center"/>
    </xf>
    <xf numFmtId="38" fontId="5" fillId="3" borderId="33" xfId="1" applyFont="1" applyFill="1" applyBorder="1" applyAlignment="1" applyProtection="1">
      <alignment vertical="center" shrinkToFit="1"/>
    </xf>
    <xf numFmtId="38" fontId="5" fillId="3" borderId="1" xfId="1" applyFont="1" applyFill="1" applyBorder="1" applyAlignment="1" applyProtection="1">
      <alignment vertical="center" shrinkToFit="1"/>
    </xf>
    <xf numFmtId="38" fontId="5" fillId="3" borderId="52" xfId="1" applyFont="1" applyFill="1" applyBorder="1" applyAlignment="1" applyProtection="1">
      <alignment vertical="center" shrinkToFit="1"/>
    </xf>
    <xf numFmtId="38" fontId="5" fillId="3" borderId="63" xfId="1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>
      <alignment vertical="center"/>
    </xf>
    <xf numFmtId="0" fontId="4" fillId="3" borderId="64" xfId="0" applyFont="1" applyFill="1" applyBorder="1" applyAlignment="1">
      <alignment vertical="center"/>
    </xf>
    <xf numFmtId="0" fontId="4" fillId="3" borderId="64" xfId="0" applyFont="1" applyFill="1" applyBorder="1" applyAlignment="1">
      <alignment vertical="center" wrapText="1"/>
    </xf>
    <xf numFmtId="38" fontId="5" fillId="3" borderId="38" xfId="1" applyFont="1" applyFill="1" applyBorder="1" applyAlignment="1" applyProtection="1">
      <alignment horizontal="center" vertical="center" shrinkToFit="1"/>
    </xf>
    <xf numFmtId="38" fontId="5" fillId="2" borderId="61" xfId="1" applyFont="1" applyFill="1" applyBorder="1" applyAlignment="1" applyProtection="1">
      <alignment vertical="center" shrinkToFit="1"/>
      <protection locked="0"/>
    </xf>
    <xf numFmtId="38" fontId="5" fillId="3" borderId="66" xfId="1" applyFont="1" applyFill="1" applyBorder="1" applyAlignment="1" applyProtection="1">
      <alignment vertical="center" shrinkToFit="1"/>
    </xf>
    <xf numFmtId="38" fontId="5" fillId="3" borderId="65" xfId="1" applyFont="1" applyFill="1" applyBorder="1" applyAlignment="1" applyProtection="1">
      <alignment vertical="center" shrinkToFit="1"/>
    </xf>
    <xf numFmtId="38" fontId="5" fillId="3" borderId="67" xfId="1" applyFont="1" applyFill="1" applyBorder="1" applyAlignment="1" applyProtection="1">
      <alignment vertical="center" shrinkToFit="1"/>
    </xf>
    <xf numFmtId="38" fontId="5" fillId="2" borderId="67" xfId="1" applyFont="1" applyFill="1" applyBorder="1" applyAlignment="1" applyProtection="1">
      <alignment vertical="center" shrinkToFit="1"/>
      <protection locked="0"/>
    </xf>
    <xf numFmtId="38" fontId="5" fillId="3" borderId="10" xfId="1" applyFont="1" applyFill="1" applyBorder="1" applyAlignment="1" applyProtection="1">
      <alignment horizontal="center" vertical="center" shrinkToFit="1"/>
    </xf>
    <xf numFmtId="38" fontId="5" fillId="3" borderId="19" xfId="1" applyFont="1" applyFill="1" applyBorder="1" applyAlignment="1" applyProtection="1">
      <alignment horizontal="center" vertical="center" shrinkToFit="1"/>
    </xf>
    <xf numFmtId="38" fontId="5" fillId="3" borderId="8" xfId="1" applyFont="1" applyFill="1" applyBorder="1" applyAlignment="1" applyProtection="1">
      <alignment horizontal="center" vertical="center" shrinkToFit="1"/>
    </xf>
    <xf numFmtId="38" fontId="5" fillId="3" borderId="61" xfId="1" applyFont="1" applyFill="1" applyBorder="1" applyAlignment="1" applyProtection="1">
      <alignment horizontal="center" vertical="center" shrinkToFit="1"/>
    </xf>
    <xf numFmtId="0" fontId="0" fillId="2" borderId="68" xfId="0" applyFill="1" applyBorder="1">
      <alignment vertical="center"/>
    </xf>
    <xf numFmtId="38" fontId="5" fillId="3" borderId="30" xfId="1" applyFont="1" applyFill="1" applyBorder="1" applyAlignment="1" applyProtection="1">
      <alignment horizontal="center" vertical="center" shrinkToFit="1"/>
    </xf>
    <xf numFmtId="38" fontId="5" fillId="3" borderId="62" xfId="1" applyFont="1" applyFill="1" applyBorder="1" applyAlignment="1" applyProtection="1">
      <alignment horizontal="center" vertical="center" shrinkToFit="1"/>
    </xf>
    <xf numFmtId="38" fontId="5" fillId="3" borderId="69" xfId="1" applyFont="1" applyFill="1" applyBorder="1" applyAlignment="1" applyProtection="1">
      <alignment horizontal="center" vertical="center" shrinkToFit="1"/>
    </xf>
    <xf numFmtId="38" fontId="5" fillId="3" borderId="70" xfId="1" applyFont="1" applyFill="1" applyBorder="1" applyAlignment="1" applyProtection="1">
      <alignment horizontal="center" vertical="center" shrinkToFit="1"/>
    </xf>
    <xf numFmtId="38" fontId="5" fillId="3" borderId="71" xfId="1" applyFont="1" applyFill="1" applyBorder="1" applyAlignment="1" applyProtection="1">
      <alignment horizontal="center" vertical="center" shrinkToFit="1"/>
    </xf>
    <xf numFmtId="38" fontId="5" fillId="3" borderId="72" xfId="1" applyFont="1" applyFill="1" applyBorder="1" applyAlignment="1" applyProtection="1">
      <alignment horizontal="center" vertical="center" shrinkToFit="1"/>
    </xf>
    <xf numFmtId="38" fontId="5" fillId="3" borderId="53" xfId="1" applyFont="1" applyFill="1" applyBorder="1" applyAlignment="1" applyProtection="1">
      <alignment vertical="center" shrinkToFit="1"/>
    </xf>
    <xf numFmtId="38" fontId="5" fillId="3" borderId="73" xfId="1" applyFont="1" applyFill="1" applyBorder="1" applyAlignment="1" applyProtection="1">
      <alignment horizontal="center" vertical="center" shrinkToFit="1"/>
    </xf>
    <xf numFmtId="38" fontId="5" fillId="3" borderId="74" xfId="1" applyFont="1" applyFill="1" applyBorder="1" applyAlignment="1" applyProtection="1">
      <alignment horizontal="center" vertical="center" shrinkToFit="1"/>
    </xf>
    <xf numFmtId="38" fontId="5" fillId="3" borderId="75" xfId="1" applyFont="1" applyFill="1" applyBorder="1" applyAlignment="1" applyProtection="1">
      <alignment horizontal="center" vertical="center" shrinkToFit="1"/>
    </xf>
    <xf numFmtId="176" fontId="5" fillId="3" borderId="76" xfId="2" applyNumberFormat="1" applyFont="1" applyFill="1" applyBorder="1" applyAlignment="1" applyProtection="1">
      <alignment vertical="center" shrinkToFit="1"/>
    </xf>
    <xf numFmtId="176" fontId="5" fillId="3" borderId="77" xfId="2" applyNumberFormat="1" applyFont="1" applyFill="1" applyBorder="1" applyAlignment="1" applyProtection="1">
      <alignment vertical="center" shrinkToFit="1"/>
    </xf>
    <xf numFmtId="176" fontId="5" fillId="3" borderId="78" xfId="2" applyNumberFormat="1" applyFont="1" applyFill="1" applyBorder="1" applyAlignment="1" applyProtection="1">
      <alignment vertical="center" shrinkToFit="1"/>
    </xf>
    <xf numFmtId="0" fontId="0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38" fontId="5" fillId="3" borderId="79" xfId="1" applyFont="1" applyFill="1" applyBorder="1" applyAlignment="1" applyProtection="1">
      <alignment vertical="center" shrinkToFit="1"/>
    </xf>
    <xf numFmtId="0" fontId="4" fillId="3" borderId="53" xfId="0" applyFont="1" applyFill="1" applyBorder="1" applyAlignment="1">
      <alignment horizontal="center" vertical="center" wrapText="1"/>
    </xf>
    <xf numFmtId="0" fontId="11" fillId="2" borderId="0" xfId="0" applyFont="1" applyFill="1" applyProtection="1">
      <alignment vertical="center"/>
      <protection locked="0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80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righ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EAEA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C1:K50"/>
  <sheetViews>
    <sheetView tabSelected="1" zoomScaleNormal="100" zoomScaleSheetLayoutView="100" workbookViewId="0">
      <selection activeCell="H6" sqref="H6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104" customWidth="1"/>
    <col min="5" max="5" width="22.375" style="105" customWidth="1"/>
    <col min="6" max="10" width="14.5" style="5" customWidth="1"/>
    <col min="11" max="11" width="5" style="5" customWidth="1"/>
    <col min="12" max="16384" width="9" style="5"/>
  </cols>
  <sheetData>
    <row r="1" spans="3:11" ht="19.5" customHeight="1" x14ac:dyDescent="0.15">
      <c r="C1" s="143" t="s">
        <v>46</v>
      </c>
      <c r="D1" s="1"/>
      <c r="E1" s="2"/>
      <c r="F1" s="3"/>
      <c r="G1" s="3"/>
      <c r="H1" s="3"/>
      <c r="I1" s="3"/>
      <c r="J1" s="4" t="s">
        <v>41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139" t="s">
        <v>35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140" t="s">
        <v>40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140" t="s">
        <v>39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6" t="s">
        <v>42</v>
      </c>
    </row>
    <row r="7" spans="3:11" ht="15" customHeight="1" x14ac:dyDescent="0.15">
      <c r="C7" s="7"/>
      <c r="D7" s="8"/>
      <c r="E7" s="9"/>
      <c r="F7" s="10" t="s">
        <v>36</v>
      </c>
      <c r="G7" s="11" t="s">
        <v>38</v>
      </c>
      <c r="H7" s="12" t="s">
        <v>7</v>
      </c>
      <c r="I7" s="12" t="s">
        <v>8</v>
      </c>
      <c r="J7" s="12" t="s">
        <v>9</v>
      </c>
    </row>
    <row r="8" spans="3:11" x14ac:dyDescent="0.15">
      <c r="C8" s="13"/>
      <c r="D8" s="14"/>
      <c r="E8" s="15"/>
      <c r="F8" s="16" t="s">
        <v>34</v>
      </c>
      <c r="G8" s="17" t="s">
        <v>18</v>
      </c>
      <c r="H8" s="18" t="s">
        <v>18</v>
      </c>
      <c r="I8" s="18" t="s">
        <v>18</v>
      </c>
      <c r="J8" s="18" t="s">
        <v>18</v>
      </c>
    </row>
    <row r="9" spans="3:11" x14ac:dyDescent="0.15">
      <c r="C9" s="13"/>
      <c r="D9" s="14"/>
      <c r="E9" s="15"/>
      <c r="F9" s="19" t="s">
        <v>37</v>
      </c>
      <c r="G9" s="20"/>
      <c r="H9" s="21"/>
      <c r="I9" s="21"/>
      <c r="J9" s="21"/>
    </row>
    <row r="10" spans="3:11" ht="18.75" customHeight="1" x14ac:dyDescent="0.15">
      <c r="C10" s="22" t="s">
        <v>0</v>
      </c>
      <c r="D10" s="23"/>
      <c r="E10" s="24"/>
      <c r="F10" s="26"/>
      <c r="G10" s="27"/>
      <c r="H10" s="28"/>
      <c r="I10" s="28"/>
      <c r="J10" s="28"/>
    </row>
    <row r="11" spans="3:11" ht="18.75" customHeight="1" x14ac:dyDescent="0.15">
      <c r="C11" s="30"/>
      <c r="D11" s="31"/>
      <c r="E11" s="32" t="s">
        <v>12</v>
      </c>
      <c r="F11" s="34" t="s">
        <v>1</v>
      </c>
      <c r="G11" s="35" t="s">
        <v>1</v>
      </c>
      <c r="H11" s="55" t="str">
        <f>IFERROR(ROUNDDOWN((H10-$F$10)/$F$10,3),"")</f>
        <v/>
      </c>
      <c r="I11" s="44" t="str">
        <f t="shared" ref="I11:J11" si="0">IFERROR(ROUNDDOWN((I10-$F$10)/$F$10,3),"")</f>
        <v/>
      </c>
      <c r="J11" s="44" t="str">
        <f t="shared" si="0"/>
        <v/>
      </c>
      <c r="K11" s="107"/>
    </row>
    <row r="12" spans="3:11" ht="18.75" customHeight="1" x14ac:dyDescent="0.15">
      <c r="C12" s="151" t="s">
        <v>21</v>
      </c>
      <c r="D12" s="152"/>
      <c r="E12" s="153"/>
      <c r="F12" s="26"/>
      <c r="G12" s="27"/>
      <c r="H12" s="28"/>
      <c r="I12" s="28"/>
      <c r="J12" s="28"/>
    </row>
    <row r="13" spans="3:11" ht="15" customHeight="1" x14ac:dyDescent="0.15">
      <c r="C13" s="52"/>
      <c r="D13" s="53"/>
      <c r="E13" s="32" t="s">
        <v>20</v>
      </c>
      <c r="F13" s="54" t="str">
        <f>IFERROR(ROUNDDOWN(F12/F10,3),"")</f>
        <v/>
      </c>
      <c r="G13" s="43" t="str">
        <f>IFERROR(ROUNDDOWN(G12/G10,3),"")</f>
        <v/>
      </c>
      <c r="H13" s="44" t="str">
        <f>IFERROR(ROUNDDOWN(H12/H10,3),"")</f>
        <v/>
      </c>
      <c r="I13" s="55" t="str">
        <f>IFERROR(ROUNDDOWN(I12/I10,3),"")</f>
        <v/>
      </c>
      <c r="J13" s="44" t="str">
        <f>IFERROR(ROUNDDOWN(J12/J10,3),"")</f>
        <v/>
      </c>
    </row>
    <row r="14" spans="3:11" ht="18.75" customHeight="1" x14ac:dyDescent="0.15">
      <c r="C14" s="151" t="s">
        <v>22</v>
      </c>
      <c r="D14" s="152"/>
      <c r="E14" s="152"/>
      <c r="F14" s="26"/>
      <c r="G14" s="27"/>
      <c r="H14" s="28"/>
      <c r="I14" s="28"/>
      <c r="J14" s="28"/>
    </row>
    <row r="15" spans="3:11" ht="15" customHeight="1" x14ac:dyDescent="0.15">
      <c r="C15" s="58"/>
      <c r="D15" s="59"/>
      <c r="E15" s="60" t="s">
        <v>20</v>
      </c>
      <c r="F15" s="61" t="str">
        <f>IFERROR(ROUNDDOWN(F14/F10,3),"")</f>
        <v/>
      </c>
      <c r="G15" s="62" t="str">
        <f>IFERROR(ROUNDDOWN(G14/G10,3),"")</f>
        <v/>
      </c>
      <c r="H15" s="63" t="str">
        <f>IFERROR(ROUNDDOWN(H14/H10,3),"")</f>
        <v/>
      </c>
      <c r="I15" s="63" t="str">
        <f>IFERROR(ROUNDDOWN(I14/I10,3),"")</f>
        <v/>
      </c>
      <c r="J15" s="63" t="str">
        <f>IFERROR(ROUNDDOWN(J14/J10,3),"")</f>
        <v/>
      </c>
    </row>
    <row r="16" spans="3:11" ht="15" customHeight="1" x14ac:dyDescent="0.15">
      <c r="C16" s="64"/>
      <c r="D16" s="65"/>
      <c r="E16" s="51" t="s">
        <v>11</v>
      </c>
      <c r="F16" s="34" t="s">
        <v>1</v>
      </c>
      <c r="G16" s="106" t="s">
        <v>1</v>
      </c>
      <c r="H16" s="44" t="str">
        <f>IFERROR(ROUNDDOWN((H14-$F$14)/$F$14,3),"")</f>
        <v/>
      </c>
      <c r="I16" s="44" t="str">
        <f t="shared" ref="I16:J16" si="1">IFERROR(ROUNDDOWN((I14-$F$14)/$F$14,3),"")</f>
        <v/>
      </c>
      <c r="J16" s="44" t="str">
        <f t="shared" si="1"/>
        <v/>
      </c>
    </row>
    <row r="17" spans="3:11" ht="18.75" customHeight="1" x14ac:dyDescent="0.15">
      <c r="C17" s="22" t="s">
        <v>23</v>
      </c>
      <c r="D17" s="23"/>
      <c r="E17" s="24"/>
      <c r="F17" s="66" t="str">
        <f t="shared" ref="F17:J17" si="2">IF(F19+F20=0,"",F19+F20)</f>
        <v/>
      </c>
      <c r="G17" s="67" t="str">
        <f t="shared" si="2"/>
        <v/>
      </c>
      <c r="H17" s="69" t="str">
        <f t="shared" si="2"/>
        <v/>
      </c>
      <c r="I17" s="69" t="str">
        <f t="shared" si="2"/>
        <v/>
      </c>
      <c r="J17" s="69" t="str">
        <f t="shared" si="2"/>
        <v/>
      </c>
    </row>
    <row r="18" spans="3:11" ht="15" customHeight="1" x14ac:dyDescent="0.15">
      <c r="C18" s="39"/>
      <c r="D18" s="40"/>
      <c r="E18" s="41" t="s">
        <v>20</v>
      </c>
      <c r="F18" s="42" t="str">
        <f>IFERROR(ROUNDDOWN(F17/F10,3),"")</f>
        <v/>
      </c>
      <c r="G18" s="43" t="str">
        <f>IFERROR(ROUNDDOWN(G17/G10,3),"")</f>
        <v/>
      </c>
      <c r="H18" s="44" t="str">
        <f>IFERROR(ROUNDDOWN(H17/H10,3),"")</f>
        <v/>
      </c>
      <c r="I18" s="44" t="str">
        <f>IFERROR(ROUNDDOWN(I17/I10,3),"")</f>
        <v/>
      </c>
      <c r="J18" s="44" t="str">
        <f>IFERROR(ROUNDDOWN(J17/J10,3),"")</f>
        <v/>
      </c>
    </row>
    <row r="19" spans="3:11" ht="18.75" customHeight="1" x14ac:dyDescent="0.15">
      <c r="C19" s="70"/>
      <c r="D19" s="57" t="s">
        <v>2</v>
      </c>
      <c r="E19" s="45"/>
      <c r="F19" s="47"/>
      <c r="G19" s="48"/>
      <c r="H19" s="49"/>
      <c r="I19" s="49"/>
      <c r="J19" s="49"/>
    </row>
    <row r="20" spans="3:11" ht="18.75" customHeight="1" thickBot="1" x14ac:dyDescent="0.2">
      <c r="C20" s="71"/>
      <c r="D20" s="72" t="s">
        <v>3</v>
      </c>
      <c r="E20" s="73"/>
      <c r="F20" s="74"/>
      <c r="G20" s="75"/>
      <c r="H20" s="76"/>
      <c r="I20" s="76"/>
      <c r="J20" s="76"/>
    </row>
    <row r="21" spans="3:11" ht="18.75" customHeight="1" thickTop="1" thickBot="1" x14ac:dyDescent="0.2">
      <c r="C21" s="144" t="s">
        <v>24</v>
      </c>
      <c r="D21" s="145"/>
      <c r="E21" s="145"/>
      <c r="F21" s="77" t="str">
        <f>IFERROR(F12+F14+F17,"")</f>
        <v/>
      </c>
      <c r="G21" s="78" t="str">
        <f>IFERROR(G12+G14+G17,"")</f>
        <v/>
      </c>
      <c r="H21" s="80" t="str">
        <f>IFERROR(H12+H14+H17,"")</f>
        <v/>
      </c>
      <c r="I21" s="80" t="str">
        <f>IFERROR(I12+I14+I17,"")</f>
        <v/>
      </c>
      <c r="J21" s="141" t="str">
        <f>IFERROR(J12+J14+J17,"")</f>
        <v/>
      </c>
    </row>
    <row r="22" spans="3:11" ht="18.75" customHeight="1" thickBot="1" x14ac:dyDescent="0.2">
      <c r="C22" s="81"/>
      <c r="D22" s="82"/>
      <c r="E22" s="53" t="s">
        <v>17</v>
      </c>
      <c r="F22" s="34" t="s">
        <v>1</v>
      </c>
      <c r="G22" s="106" t="s">
        <v>10</v>
      </c>
      <c r="H22" s="36" t="str">
        <f>IFERROR(ROUNDDOWN((H21-$F$21)/$F$21,3),"")</f>
        <v/>
      </c>
      <c r="I22" s="37" t="str">
        <f>IFERROR(ROUNDDOWN((I21-$F$21)/$F$21,3),"")</f>
        <v/>
      </c>
      <c r="J22" s="38" t="str">
        <f>IFERROR(ROUNDDOWN((J21-$F$21)/$F$21,3),"")</f>
        <v/>
      </c>
    </row>
    <row r="23" spans="3:11" ht="18.75" customHeight="1" x14ac:dyDescent="0.15">
      <c r="C23" s="146" t="s">
        <v>25</v>
      </c>
      <c r="D23" s="147"/>
      <c r="E23" s="147"/>
      <c r="F23" s="47"/>
      <c r="G23" s="48"/>
      <c r="H23" s="83"/>
      <c r="I23" s="83"/>
      <c r="J23" s="116"/>
    </row>
    <row r="24" spans="3:11" ht="18.75" customHeight="1" thickBot="1" x14ac:dyDescent="0.2">
      <c r="C24" s="148" t="s">
        <v>47</v>
      </c>
      <c r="D24" s="149"/>
      <c r="E24" s="150"/>
      <c r="F24" s="110" t="str">
        <f t="shared" ref="F24:G24" si="3">IFERROR(ROUNDDOWN(F21/F23,0),"")</f>
        <v/>
      </c>
      <c r="G24" s="108" t="str">
        <f t="shared" si="3"/>
        <v/>
      </c>
      <c r="H24" s="109" t="str">
        <f>IFERROR(ROUNDDOWN(H21/H23,0),"")</f>
        <v/>
      </c>
      <c r="I24" s="117" t="str">
        <f>IFERROR(ROUNDDOWN(I21/I23,0),"")</f>
        <v/>
      </c>
      <c r="J24" s="118" t="str">
        <f>IFERROR(ROUNDDOWN(J21/J23,0),"")</f>
        <v/>
      </c>
    </row>
    <row r="25" spans="3:11" ht="18.75" customHeight="1" thickBot="1" x14ac:dyDescent="0.2">
      <c r="C25" s="112"/>
      <c r="D25" s="113"/>
      <c r="E25" s="114" t="s">
        <v>57</v>
      </c>
      <c r="F25" s="34" t="s">
        <v>1</v>
      </c>
      <c r="G25" s="111" t="s">
        <v>10</v>
      </c>
      <c r="H25" s="36" t="str">
        <f>IFERROR(ROUNDDOWN((H24-$F$24)/$F$24,3),"")</f>
        <v/>
      </c>
      <c r="I25" s="37" t="str">
        <f>IFERROR(ROUNDDOWN((I24-$F$24)/$F$24,3),"")</f>
        <v/>
      </c>
      <c r="J25" s="38" t="str">
        <f>IFERROR(ROUNDDOWN((J24-$F$24)/$F$24,3),"")</f>
        <v/>
      </c>
      <c r="K25" s="125"/>
    </row>
    <row r="26" spans="3:11" ht="18.75" customHeight="1" x14ac:dyDescent="0.15">
      <c r="C26" s="84" t="s">
        <v>26</v>
      </c>
      <c r="D26" s="7"/>
      <c r="E26" s="85"/>
      <c r="F26" s="115" t="s">
        <v>1</v>
      </c>
      <c r="G26" s="119" t="str">
        <f>IF(G27+G28+G29=0,"",G27+G28+G29)</f>
        <v/>
      </c>
      <c r="H26" s="123" t="s">
        <v>1</v>
      </c>
      <c r="I26" s="122" t="s">
        <v>1</v>
      </c>
      <c r="J26" s="124" t="s">
        <v>1</v>
      </c>
    </row>
    <row r="27" spans="3:11" ht="18.75" customHeight="1" x14ac:dyDescent="0.15">
      <c r="C27" s="70"/>
      <c r="D27" s="57" t="s">
        <v>5</v>
      </c>
      <c r="E27" s="86"/>
      <c r="F27" s="115" t="s">
        <v>1</v>
      </c>
      <c r="G27" s="120"/>
      <c r="H27" s="121" t="s">
        <v>1</v>
      </c>
      <c r="I27" s="122" t="s">
        <v>1</v>
      </c>
      <c r="J27" s="121" t="s">
        <v>1</v>
      </c>
    </row>
    <row r="28" spans="3:11" ht="18.75" customHeight="1" x14ac:dyDescent="0.15">
      <c r="C28" s="70"/>
      <c r="D28" s="87" t="s">
        <v>19</v>
      </c>
      <c r="E28" s="88"/>
      <c r="F28" s="115" t="s">
        <v>1</v>
      </c>
      <c r="G28" s="120"/>
      <c r="H28" s="121" t="s">
        <v>1</v>
      </c>
      <c r="I28" s="122" t="s">
        <v>1</v>
      </c>
      <c r="J28" s="121" t="s">
        <v>1</v>
      </c>
    </row>
    <row r="29" spans="3:11" ht="18.75" customHeight="1" x14ac:dyDescent="0.15">
      <c r="C29" s="56"/>
      <c r="D29" s="57" t="s">
        <v>4</v>
      </c>
      <c r="E29" s="86"/>
      <c r="F29" s="115" t="s">
        <v>1</v>
      </c>
      <c r="G29" s="120"/>
      <c r="H29" s="121" t="s">
        <v>1</v>
      </c>
      <c r="I29" s="122" t="s">
        <v>1</v>
      </c>
      <c r="J29" s="121" t="s">
        <v>1</v>
      </c>
    </row>
    <row r="30" spans="3:11" ht="18.75" customHeight="1" thickBot="1" x14ac:dyDescent="0.2">
      <c r="C30" s="89" t="s">
        <v>27</v>
      </c>
      <c r="D30" s="90"/>
      <c r="E30" s="90"/>
      <c r="F30" s="66" t="str">
        <f>IFERROR(F12+F17,"")</f>
        <v/>
      </c>
      <c r="G30" s="67" t="str">
        <f>IFERROR(G12+G17,"")</f>
        <v/>
      </c>
      <c r="H30" s="68" t="str">
        <f>IFERROR(H12+H17,"")</f>
        <v/>
      </c>
      <c r="I30" s="68" t="str">
        <f>IFERROR(I12+I17,"")</f>
        <v/>
      </c>
      <c r="J30" s="91" t="str">
        <f>IFERROR(J12+J17,"")</f>
        <v/>
      </c>
    </row>
    <row r="31" spans="3:11" ht="18.75" customHeight="1" thickBot="1" x14ac:dyDescent="0.2">
      <c r="C31" s="92" t="s">
        <v>28</v>
      </c>
      <c r="D31" s="93"/>
      <c r="E31" s="93"/>
      <c r="F31" s="34" t="s">
        <v>1</v>
      </c>
      <c r="G31" s="35" t="s">
        <v>10</v>
      </c>
      <c r="H31" s="94" t="s">
        <v>1</v>
      </c>
      <c r="I31" s="33" t="s">
        <v>1</v>
      </c>
      <c r="J31" s="95" t="str">
        <f>IFERROR(ROUNDDOWN((H30+I30+J30-F30*3)/3/G26,3),"")</f>
        <v/>
      </c>
    </row>
    <row r="32" spans="3:11" ht="4.5" customHeight="1" x14ac:dyDescent="0.15">
      <c r="C32" s="96"/>
      <c r="D32" s="96"/>
      <c r="E32" s="2"/>
      <c r="F32" s="3"/>
      <c r="G32" s="3"/>
      <c r="H32" s="3"/>
      <c r="I32" s="3"/>
      <c r="J32" s="3"/>
    </row>
    <row r="33" spans="3:10" x14ac:dyDescent="0.15">
      <c r="C33" s="97" t="s">
        <v>13</v>
      </c>
      <c r="D33" s="98"/>
      <c r="E33" s="99"/>
      <c r="F33" s="99"/>
      <c r="G33" s="99"/>
      <c r="H33" s="3"/>
      <c r="I33" s="3"/>
      <c r="J33" s="3"/>
    </row>
    <row r="34" spans="3:10" x14ac:dyDescent="0.15">
      <c r="C34" s="97" t="s">
        <v>14</v>
      </c>
      <c r="D34" s="98"/>
      <c r="E34" s="99"/>
      <c r="F34" s="99"/>
      <c r="G34" s="99"/>
      <c r="H34" s="3"/>
      <c r="I34" s="3"/>
      <c r="J34" s="3"/>
    </row>
    <row r="35" spans="3:10" x14ac:dyDescent="0.15">
      <c r="C35" s="97" t="s">
        <v>15</v>
      </c>
      <c r="D35" s="98"/>
      <c r="E35" s="99"/>
      <c r="F35" s="99"/>
      <c r="G35" s="99"/>
      <c r="H35" s="3"/>
      <c r="I35" s="3"/>
      <c r="J35" s="3"/>
    </row>
    <row r="36" spans="3:10" x14ac:dyDescent="0.15">
      <c r="C36" s="99" t="s">
        <v>16</v>
      </c>
      <c r="D36" s="99"/>
      <c r="E36" s="99"/>
      <c r="F36" s="99"/>
      <c r="G36" s="99"/>
      <c r="H36" s="3"/>
      <c r="I36" s="3"/>
      <c r="J36" s="3"/>
    </row>
    <row r="37" spans="3:10" x14ac:dyDescent="0.15">
      <c r="C37" s="99"/>
      <c r="D37" s="99" t="s">
        <v>29</v>
      </c>
      <c r="E37" s="99"/>
      <c r="F37" s="99"/>
      <c r="G37" s="99"/>
      <c r="H37" s="3"/>
      <c r="I37" s="3"/>
      <c r="J37" s="3"/>
    </row>
    <row r="38" spans="3:10" x14ac:dyDescent="0.15">
      <c r="C38" s="99"/>
      <c r="D38" s="99" t="s">
        <v>6</v>
      </c>
      <c r="E38" s="99"/>
      <c r="F38" s="99"/>
      <c r="G38" s="99"/>
      <c r="H38" s="3"/>
      <c r="I38" s="3"/>
      <c r="J38" s="3"/>
    </row>
    <row r="39" spans="3:10" x14ac:dyDescent="0.15">
      <c r="C39" s="96"/>
      <c r="D39" s="99" t="s">
        <v>30</v>
      </c>
      <c r="E39" s="99"/>
      <c r="F39" s="99"/>
      <c r="G39" s="99"/>
      <c r="H39" s="3"/>
      <c r="I39" s="3"/>
      <c r="J39" s="3"/>
    </row>
    <row r="40" spans="3:10" x14ac:dyDescent="0.15">
      <c r="C40" s="99"/>
      <c r="D40" s="99" t="s">
        <v>31</v>
      </c>
      <c r="E40" s="99"/>
      <c r="F40" s="99"/>
      <c r="G40" s="99"/>
      <c r="H40" s="3"/>
      <c r="I40" s="3"/>
      <c r="J40" s="3"/>
    </row>
    <row r="41" spans="3:10" x14ac:dyDescent="0.15">
      <c r="C41" s="99"/>
      <c r="D41" s="99" t="s">
        <v>55</v>
      </c>
      <c r="E41" s="99"/>
      <c r="F41" s="99"/>
      <c r="G41" s="99"/>
      <c r="H41" s="3"/>
      <c r="I41" s="3"/>
      <c r="J41" s="3"/>
    </row>
    <row r="42" spans="3:10" x14ac:dyDescent="0.15">
      <c r="C42" s="99"/>
      <c r="D42" s="99" t="s">
        <v>32</v>
      </c>
      <c r="E42" s="99"/>
      <c r="F42" s="99"/>
      <c r="G42" s="99"/>
      <c r="H42" s="3"/>
      <c r="I42" s="3"/>
      <c r="J42" s="3"/>
    </row>
    <row r="43" spans="3:10" x14ac:dyDescent="0.15">
      <c r="C43" s="99"/>
      <c r="D43" s="99" t="s">
        <v>33</v>
      </c>
      <c r="E43" s="99"/>
      <c r="F43" s="99"/>
      <c r="G43" s="99"/>
      <c r="H43" s="3"/>
      <c r="I43" s="3"/>
      <c r="J43" s="3"/>
    </row>
    <row r="44" spans="3:10" x14ac:dyDescent="0.15">
      <c r="C44" s="100"/>
      <c r="D44" s="100"/>
      <c r="E44" s="100"/>
      <c r="F44" s="100"/>
      <c r="G44" s="100"/>
    </row>
    <row r="45" spans="3:10" x14ac:dyDescent="0.15">
      <c r="C45" s="101"/>
      <c r="D45" s="102"/>
      <c r="E45" s="100"/>
      <c r="F45" s="100"/>
      <c r="G45" s="100"/>
    </row>
    <row r="46" spans="3:10" x14ac:dyDescent="0.15">
      <c r="C46" s="102"/>
      <c r="D46" s="102"/>
      <c r="E46" s="100"/>
      <c r="F46" s="100"/>
      <c r="G46" s="100"/>
    </row>
    <row r="47" spans="3:10" x14ac:dyDescent="0.15">
      <c r="C47" s="100"/>
      <c r="D47" s="100"/>
      <c r="E47" s="100"/>
      <c r="F47" s="100"/>
      <c r="G47" s="100"/>
    </row>
    <row r="48" spans="3:10" x14ac:dyDescent="0.15">
      <c r="C48" s="102"/>
      <c r="D48" s="102"/>
      <c r="E48" s="100"/>
      <c r="F48" s="100"/>
      <c r="G48" s="100"/>
    </row>
    <row r="49" spans="3:7" x14ac:dyDescent="0.15">
      <c r="C49" s="103"/>
      <c r="D49" s="103"/>
      <c r="E49" s="103"/>
      <c r="F49" s="103"/>
      <c r="G49" s="103"/>
    </row>
    <row r="50" spans="3:7" x14ac:dyDescent="0.15">
      <c r="C50" s="100"/>
    </row>
  </sheetData>
  <sheetProtection sheet="1" objects="1" scenarios="1" selectLockedCells="1"/>
  <mergeCells count="5">
    <mergeCell ref="C21:E21"/>
    <mergeCell ref="C23:E23"/>
    <mergeCell ref="C24:E24"/>
    <mergeCell ref="C12:E12"/>
    <mergeCell ref="C14:E14"/>
  </mergeCells>
  <phoneticPr fontId="3"/>
  <pageMargins left="0.70866141732283472" right="0.70866141732283472" top="0.55118110236220474" bottom="0.15748031496062992" header="0.31496062992125984" footer="0.31496062992125984"/>
  <pageSetup paperSize="9" scale="83" fitToWidth="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C1:K50"/>
  <sheetViews>
    <sheetView topLeftCell="A15" zoomScaleNormal="100" zoomScaleSheetLayoutView="100" workbookViewId="0">
      <selection activeCell="H29" sqref="H29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104" customWidth="1"/>
    <col min="5" max="5" width="19.25" style="105" customWidth="1"/>
    <col min="6" max="11" width="12.375" style="5" customWidth="1"/>
    <col min="12" max="12" width="5" style="5" customWidth="1"/>
    <col min="13" max="16384" width="9" style="5"/>
  </cols>
  <sheetData>
    <row r="1" spans="3:11" ht="19.5" customHeight="1" x14ac:dyDescent="0.15">
      <c r="C1" s="143" t="s">
        <v>56</v>
      </c>
      <c r="D1" s="1"/>
      <c r="E1" s="2"/>
      <c r="F1" s="3"/>
      <c r="G1" s="3"/>
      <c r="H1" s="3"/>
      <c r="I1" s="3"/>
      <c r="J1" s="4" t="s">
        <v>41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139" t="s">
        <v>35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140" t="s">
        <v>40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140" t="s">
        <v>45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154" t="s">
        <v>42</v>
      </c>
      <c r="K6" s="154"/>
    </row>
    <row r="7" spans="3:11" ht="7.5" customHeight="1" x14ac:dyDescent="0.15">
      <c r="C7" s="1"/>
      <c r="D7" s="1"/>
      <c r="E7" s="2"/>
      <c r="F7" s="4"/>
      <c r="G7" s="6"/>
      <c r="H7" s="6"/>
      <c r="I7" s="6"/>
      <c r="J7" s="6"/>
      <c r="K7" s="6"/>
    </row>
    <row r="8" spans="3:11" ht="15" customHeight="1" x14ac:dyDescent="0.15">
      <c r="C8" s="7"/>
      <c r="D8" s="8"/>
      <c r="E8" s="9"/>
      <c r="F8" s="10" t="s">
        <v>36</v>
      </c>
      <c r="G8" s="142" t="s">
        <v>44</v>
      </c>
      <c r="H8" s="12" t="s">
        <v>38</v>
      </c>
      <c r="I8" s="12" t="s">
        <v>7</v>
      </c>
      <c r="J8" s="12" t="s">
        <v>8</v>
      </c>
      <c r="K8" s="12" t="s">
        <v>9</v>
      </c>
    </row>
    <row r="9" spans="3:11" x14ac:dyDescent="0.15">
      <c r="C9" s="13"/>
      <c r="D9" s="14"/>
      <c r="E9" s="15"/>
      <c r="F9" s="16" t="s">
        <v>18</v>
      </c>
      <c r="G9" s="17" t="s">
        <v>18</v>
      </c>
      <c r="H9" s="18" t="s">
        <v>18</v>
      </c>
      <c r="I9" s="18" t="s">
        <v>18</v>
      </c>
      <c r="J9" s="18" t="s">
        <v>18</v>
      </c>
      <c r="K9" s="18" t="s">
        <v>18</v>
      </c>
    </row>
    <row r="10" spans="3:11" x14ac:dyDescent="0.15">
      <c r="C10" s="13"/>
      <c r="D10" s="14"/>
      <c r="E10" s="15"/>
      <c r="F10" s="19" t="s">
        <v>43</v>
      </c>
      <c r="G10" s="20"/>
      <c r="H10" s="21"/>
      <c r="I10" s="21"/>
      <c r="J10" s="21"/>
      <c r="K10" s="21"/>
    </row>
    <row r="11" spans="3:11" ht="18.75" customHeight="1" x14ac:dyDescent="0.15">
      <c r="C11" s="22" t="s">
        <v>0</v>
      </c>
      <c r="D11" s="23"/>
      <c r="E11" s="24"/>
      <c r="F11" s="26"/>
      <c r="G11" s="27"/>
      <c r="H11" s="25"/>
      <c r="I11" s="29"/>
      <c r="J11" s="29"/>
      <c r="K11" s="29"/>
    </row>
    <row r="12" spans="3:11" ht="18.75" customHeight="1" x14ac:dyDescent="0.15">
      <c r="C12" s="30"/>
      <c r="D12" s="31"/>
      <c r="E12" s="32" t="s">
        <v>12</v>
      </c>
      <c r="F12" s="34" t="s">
        <v>1</v>
      </c>
      <c r="G12" s="35" t="s">
        <v>1</v>
      </c>
      <c r="H12" s="33" t="s">
        <v>1</v>
      </c>
      <c r="I12" s="55" t="str">
        <f>IFERROR(ROUNDDOWN((I11-$F$11)/$F$11,3),"")</f>
        <v/>
      </c>
      <c r="J12" s="55" t="str">
        <f t="shared" ref="J12:K12" si="0">IFERROR(ROUNDDOWN((J11-$F$11)/$F$11,3),"")</f>
        <v/>
      </c>
      <c r="K12" s="55" t="str">
        <f t="shared" si="0"/>
        <v/>
      </c>
    </row>
    <row r="13" spans="3:11" ht="18.75" customHeight="1" x14ac:dyDescent="0.15">
      <c r="C13" s="151" t="s">
        <v>48</v>
      </c>
      <c r="D13" s="152"/>
      <c r="E13" s="153"/>
      <c r="F13" s="26"/>
      <c r="G13" s="27"/>
      <c r="H13" s="28"/>
      <c r="I13" s="28"/>
      <c r="J13" s="28"/>
      <c r="K13" s="28"/>
    </row>
    <row r="14" spans="3:11" ht="15" customHeight="1" x14ac:dyDescent="0.15">
      <c r="C14" s="52"/>
      <c r="D14" s="53"/>
      <c r="E14" s="32" t="s">
        <v>20</v>
      </c>
      <c r="F14" s="54" t="str">
        <f t="shared" ref="F14:K14" si="1">IFERROR(ROUNDDOWN(F13/F11,3),"")</f>
        <v/>
      </c>
      <c r="G14" s="43" t="str">
        <f t="shared" si="1"/>
        <v/>
      </c>
      <c r="H14" s="44" t="str">
        <f t="shared" si="1"/>
        <v/>
      </c>
      <c r="I14" s="44" t="str">
        <f t="shared" si="1"/>
        <v/>
      </c>
      <c r="J14" s="55" t="str">
        <f t="shared" si="1"/>
        <v/>
      </c>
      <c r="K14" s="44" t="str">
        <f t="shared" si="1"/>
        <v/>
      </c>
    </row>
    <row r="15" spans="3:11" ht="18.75" customHeight="1" x14ac:dyDescent="0.15">
      <c r="C15" s="151" t="s">
        <v>49</v>
      </c>
      <c r="D15" s="152"/>
      <c r="E15" s="152"/>
      <c r="F15" s="26"/>
      <c r="G15" s="27"/>
      <c r="H15" s="28"/>
      <c r="I15" s="28"/>
      <c r="J15" s="28"/>
      <c r="K15" s="28"/>
    </row>
    <row r="16" spans="3:11" ht="15" customHeight="1" x14ac:dyDescent="0.15">
      <c r="C16" s="58"/>
      <c r="D16" s="59"/>
      <c r="E16" s="60" t="s">
        <v>20</v>
      </c>
      <c r="F16" s="61" t="str">
        <f t="shared" ref="F16:K16" si="2">IFERROR(ROUNDDOWN(F15/F11,3),"")</f>
        <v/>
      </c>
      <c r="G16" s="62" t="str">
        <f t="shared" si="2"/>
        <v/>
      </c>
      <c r="H16" s="63" t="str">
        <f t="shared" si="2"/>
        <v/>
      </c>
      <c r="I16" s="63" t="str">
        <f t="shared" si="2"/>
        <v/>
      </c>
      <c r="J16" s="63" t="str">
        <f t="shared" si="2"/>
        <v/>
      </c>
      <c r="K16" s="63" t="str">
        <f t="shared" si="2"/>
        <v/>
      </c>
    </row>
    <row r="17" spans="3:11" ht="15" customHeight="1" x14ac:dyDescent="0.15">
      <c r="C17" s="64"/>
      <c r="D17" s="65"/>
      <c r="E17" s="51" t="s">
        <v>11</v>
      </c>
      <c r="F17" s="34" t="s">
        <v>1</v>
      </c>
      <c r="G17" s="35" t="s">
        <v>1</v>
      </c>
      <c r="H17" s="33" t="s">
        <v>1</v>
      </c>
      <c r="I17" s="44" t="str">
        <f>IFERROR(ROUNDDOWN((I15-$F$15)/$F$15,3),"")</f>
        <v/>
      </c>
      <c r="J17" s="44" t="str">
        <f t="shared" ref="J17:K17" si="3">IFERROR(ROUNDDOWN((J15-$F$15)/$F$15,3),"")</f>
        <v/>
      </c>
      <c r="K17" s="44" t="str">
        <f t="shared" si="3"/>
        <v/>
      </c>
    </row>
    <row r="18" spans="3:11" ht="18.75" customHeight="1" x14ac:dyDescent="0.15">
      <c r="C18" s="22" t="s">
        <v>50</v>
      </c>
      <c r="D18" s="23"/>
      <c r="E18" s="24"/>
      <c r="F18" s="66" t="str">
        <f t="shared" ref="F18:K18" si="4">IF(F20+F21=0,"",F20+F21)</f>
        <v/>
      </c>
      <c r="G18" s="67" t="str">
        <f t="shared" si="4"/>
        <v/>
      </c>
      <c r="H18" s="68" t="str">
        <f t="shared" si="4"/>
        <v/>
      </c>
      <c r="I18" s="69" t="str">
        <f t="shared" si="4"/>
        <v/>
      </c>
      <c r="J18" s="69" t="str">
        <f t="shared" si="4"/>
        <v/>
      </c>
      <c r="K18" s="69" t="str">
        <f t="shared" si="4"/>
        <v/>
      </c>
    </row>
    <row r="19" spans="3:11" ht="15" customHeight="1" x14ac:dyDescent="0.15">
      <c r="C19" s="39"/>
      <c r="D19" s="40"/>
      <c r="E19" s="41" t="s">
        <v>20</v>
      </c>
      <c r="F19" s="42" t="str">
        <f t="shared" ref="F19:K19" si="5">IFERROR(ROUNDDOWN(F18/F11,3),"")</f>
        <v/>
      </c>
      <c r="G19" s="43" t="str">
        <f t="shared" si="5"/>
        <v/>
      </c>
      <c r="H19" s="44" t="str">
        <f t="shared" si="5"/>
        <v/>
      </c>
      <c r="I19" s="44" t="str">
        <f t="shared" si="5"/>
        <v/>
      </c>
      <c r="J19" s="44" t="str">
        <f t="shared" si="5"/>
        <v/>
      </c>
      <c r="K19" s="44" t="str">
        <f t="shared" si="5"/>
        <v/>
      </c>
    </row>
    <row r="20" spans="3:11" ht="18.75" customHeight="1" x14ac:dyDescent="0.15">
      <c r="C20" s="70"/>
      <c r="D20" s="57" t="s">
        <v>2</v>
      </c>
      <c r="E20" s="45"/>
      <c r="F20" s="47"/>
      <c r="G20" s="48"/>
      <c r="H20" s="49"/>
      <c r="I20" s="49"/>
      <c r="J20" s="49"/>
      <c r="K20" s="49"/>
    </row>
    <row r="21" spans="3:11" ht="18.75" customHeight="1" thickBot="1" x14ac:dyDescent="0.2">
      <c r="C21" s="71"/>
      <c r="D21" s="72" t="s">
        <v>3</v>
      </c>
      <c r="E21" s="73"/>
      <c r="F21" s="74"/>
      <c r="G21" s="75"/>
      <c r="H21" s="76"/>
      <c r="I21" s="76"/>
      <c r="J21" s="76"/>
      <c r="K21" s="76"/>
    </row>
    <row r="22" spans="3:11" ht="18.75" customHeight="1" thickTop="1" thickBot="1" x14ac:dyDescent="0.2">
      <c r="C22" s="144" t="s">
        <v>51</v>
      </c>
      <c r="D22" s="145"/>
      <c r="E22" s="145"/>
      <c r="F22" s="77" t="str">
        <f t="shared" ref="F22:K22" si="6">IFERROR(F13+F15+F18,"")</f>
        <v/>
      </c>
      <c r="G22" s="78" t="str">
        <f t="shared" si="6"/>
        <v/>
      </c>
      <c r="H22" s="79" t="str">
        <f t="shared" si="6"/>
        <v/>
      </c>
      <c r="I22" s="80" t="str">
        <f t="shared" si="6"/>
        <v/>
      </c>
      <c r="J22" s="80" t="str">
        <f t="shared" si="6"/>
        <v/>
      </c>
      <c r="K22" s="80" t="str">
        <f t="shared" si="6"/>
        <v/>
      </c>
    </row>
    <row r="23" spans="3:11" ht="18.75" customHeight="1" thickBot="1" x14ac:dyDescent="0.2">
      <c r="C23" s="81"/>
      <c r="D23" s="82"/>
      <c r="E23" s="53" t="s">
        <v>17</v>
      </c>
      <c r="F23" s="34" t="s">
        <v>1</v>
      </c>
      <c r="G23" s="35" t="s">
        <v>10</v>
      </c>
      <c r="H23" s="33" t="s">
        <v>10</v>
      </c>
      <c r="I23" s="36" t="str">
        <f>IFERROR(ROUNDDOWN((I22-$F$22)/$F$22,3),"")</f>
        <v/>
      </c>
      <c r="J23" s="37" t="str">
        <f t="shared" ref="J23:K23" si="7">IFERROR(ROUNDDOWN((J22-$F$22)/$F$22,3),"")</f>
        <v/>
      </c>
      <c r="K23" s="38" t="str">
        <f t="shared" si="7"/>
        <v/>
      </c>
    </row>
    <row r="24" spans="3:11" ht="18.75" customHeight="1" x14ac:dyDescent="0.15">
      <c r="C24" s="146" t="s">
        <v>52</v>
      </c>
      <c r="D24" s="147"/>
      <c r="E24" s="147"/>
      <c r="F24" s="47"/>
      <c r="G24" s="48"/>
      <c r="H24" s="49"/>
      <c r="I24" s="83"/>
      <c r="J24" s="83"/>
      <c r="K24" s="83"/>
    </row>
    <row r="25" spans="3:11" ht="18.75" customHeight="1" thickBot="1" x14ac:dyDescent="0.2">
      <c r="C25" s="148" t="s">
        <v>53</v>
      </c>
      <c r="D25" s="149"/>
      <c r="E25" s="150"/>
      <c r="F25" s="110" t="str">
        <f t="shared" ref="F25:K25" si="8">IFERROR(ROUNDDOWN(F22/F24,0),"")</f>
        <v/>
      </c>
      <c r="G25" s="132" t="str">
        <f t="shared" si="8"/>
        <v/>
      </c>
      <c r="H25" s="91" t="str">
        <f t="shared" si="8"/>
        <v/>
      </c>
      <c r="I25" s="118" t="str">
        <f t="shared" si="8"/>
        <v/>
      </c>
      <c r="J25" s="118" t="str">
        <f t="shared" si="8"/>
        <v/>
      </c>
      <c r="K25" s="118" t="str">
        <f t="shared" si="8"/>
        <v/>
      </c>
    </row>
    <row r="26" spans="3:11" ht="18.75" customHeight="1" thickBot="1" x14ac:dyDescent="0.2">
      <c r="C26" s="112"/>
      <c r="D26" s="31"/>
      <c r="E26" s="114" t="s">
        <v>57</v>
      </c>
      <c r="F26" s="134" t="s">
        <v>1</v>
      </c>
      <c r="G26" s="135" t="s">
        <v>10</v>
      </c>
      <c r="H26" s="133" t="s">
        <v>10</v>
      </c>
      <c r="I26" s="136" t="str">
        <f>IFERROR(ROUNDDOWN((I25-$F$25)/$F$25,3),"")</f>
        <v/>
      </c>
      <c r="J26" s="137" t="str">
        <f>IFERROR(ROUNDDOWN((J25-$F$25)/$F$25,3),"")</f>
        <v/>
      </c>
      <c r="K26" s="138" t="str">
        <f>IFERROR(ROUNDDOWN((K25-$F$25)/$F$25,3),"")</f>
        <v/>
      </c>
    </row>
    <row r="27" spans="3:11" ht="18.75" customHeight="1" x14ac:dyDescent="0.15">
      <c r="C27" s="84" t="s">
        <v>54</v>
      </c>
      <c r="D27" s="7"/>
      <c r="E27" s="85"/>
      <c r="F27" s="115" t="s">
        <v>1</v>
      </c>
      <c r="G27" s="126" t="s">
        <v>1</v>
      </c>
      <c r="H27" s="50" t="str">
        <f>IF(H28+H29+H30=0,"",H28+H29+H30)</f>
        <v/>
      </c>
      <c r="I27" s="128" t="s">
        <v>1</v>
      </c>
      <c r="J27" s="129" t="s">
        <v>1</v>
      </c>
      <c r="K27" s="127" t="s">
        <v>1</v>
      </c>
    </row>
    <row r="28" spans="3:11" ht="18.75" customHeight="1" x14ac:dyDescent="0.15">
      <c r="C28" s="70"/>
      <c r="D28" s="57" t="s">
        <v>5</v>
      </c>
      <c r="E28" s="86"/>
      <c r="F28" s="115" t="s">
        <v>1</v>
      </c>
      <c r="G28" s="126" t="s">
        <v>1</v>
      </c>
      <c r="H28" s="46"/>
      <c r="I28" s="129" t="s">
        <v>1</v>
      </c>
      <c r="J28" s="129" t="s">
        <v>1</v>
      </c>
      <c r="K28" s="127" t="s">
        <v>1</v>
      </c>
    </row>
    <row r="29" spans="3:11" ht="18.75" customHeight="1" x14ac:dyDescent="0.15">
      <c r="C29" s="70"/>
      <c r="D29" s="87" t="s">
        <v>19</v>
      </c>
      <c r="E29" s="88"/>
      <c r="F29" s="115" t="s">
        <v>1</v>
      </c>
      <c r="G29" s="126" t="s">
        <v>1</v>
      </c>
      <c r="H29" s="46"/>
      <c r="I29" s="129" t="s">
        <v>1</v>
      </c>
      <c r="J29" s="129" t="s">
        <v>1</v>
      </c>
      <c r="K29" s="127" t="s">
        <v>1</v>
      </c>
    </row>
    <row r="30" spans="3:11" ht="18.75" customHeight="1" x14ac:dyDescent="0.15">
      <c r="C30" s="56"/>
      <c r="D30" s="57" t="s">
        <v>4</v>
      </c>
      <c r="E30" s="86"/>
      <c r="F30" s="115" t="s">
        <v>1</v>
      </c>
      <c r="G30" s="126" t="s">
        <v>1</v>
      </c>
      <c r="H30" s="46"/>
      <c r="I30" s="130" t="s">
        <v>1</v>
      </c>
      <c r="J30" s="129" t="s">
        <v>1</v>
      </c>
      <c r="K30" s="131" t="s">
        <v>1</v>
      </c>
    </row>
    <row r="31" spans="3:11" ht="18.75" customHeight="1" thickBot="1" x14ac:dyDescent="0.2">
      <c r="C31" s="89" t="s">
        <v>27</v>
      </c>
      <c r="D31" s="90"/>
      <c r="E31" s="90"/>
      <c r="F31" s="66" t="str">
        <f t="shared" ref="F31:K31" si="9">IFERROR(F13+F18,"")</f>
        <v/>
      </c>
      <c r="G31" s="67" t="str">
        <f t="shared" si="9"/>
        <v/>
      </c>
      <c r="H31" s="68" t="str">
        <f t="shared" si="9"/>
        <v/>
      </c>
      <c r="I31" s="69" t="str">
        <f t="shared" si="9"/>
        <v/>
      </c>
      <c r="J31" s="68" t="str">
        <f t="shared" si="9"/>
        <v/>
      </c>
      <c r="K31" s="91" t="str">
        <f t="shared" si="9"/>
        <v/>
      </c>
    </row>
    <row r="32" spans="3:11" ht="18.75" customHeight="1" thickBot="1" x14ac:dyDescent="0.2">
      <c r="C32" s="92" t="s">
        <v>28</v>
      </c>
      <c r="D32" s="93"/>
      <c r="E32" s="93"/>
      <c r="F32" s="34" t="s">
        <v>1</v>
      </c>
      <c r="G32" s="35" t="s">
        <v>10</v>
      </c>
      <c r="H32" s="94" t="s">
        <v>10</v>
      </c>
      <c r="I32" s="94" t="s">
        <v>1</v>
      </c>
      <c r="J32" s="33" t="s">
        <v>1</v>
      </c>
      <c r="K32" s="95" t="str">
        <f>IFERROR(ROUNDDOWN((I31+J31+K31-F31*3)/3/H27,3),"")</f>
        <v/>
      </c>
    </row>
    <row r="33" spans="3:11" ht="4.5" customHeight="1" x14ac:dyDescent="0.15">
      <c r="C33" s="96"/>
      <c r="D33" s="96"/>
      <c r="E33" s="2"/>
      <c r="F33" s="3"/>
      <c r="G33" s="3"/>
      <c r="H33" s="3"/>
      <c r="I33" s="3"/>
      <c r="J33" s="3"/>
      <c r="K33" s="3"/>
    </row>
    <row r="34" spans="3:11" x14ac:dyDescent="0.15">
      <c r="C34" s="97" t="s">
        <v>13</v>
      </c>
      <c r="D34" s="98"/>
      <c r="E34" s="99"/>
      <c r="F34" s="99"/>
      <c r="G34" s="99"/>
      <c r="H34" s="99"/>
      <c r="I34" s="3"/>
      <c r="J34" s="3"/>
      <c r="K34" s="3"/>
    </row>
    <row r="35" spans="3:11" x14ac:dyDescent="0.15">
      <c r="C35" s="97" t="s">
        <v>14</v>
      </c>
      <c r="D35" s="98"/>
      <c r="E35" s="99"/>
      <c r="F35" s="99"/>
      <c r="G35" s="99"/>
      <c r="H35" s="99"/>
      <c r="I35" s="3"/>
      <c r="J35" s="3"/>
      <c r="K35" s="3"/>
    </row>
    <row r="36" spans="3:11" x14ac:dyDescent="0.15">
      <c r="C36" s="97" t="s">
        <v>15</v>
      </c>
      <c r="D36" s="98"/>
      <c r="E36" s="99"/>
      <c r="F36" s="99"/>
      <c r="G36" s="99"/>
      <c r="H36" s="99"/>
      <c r="I36" s="3"/>
      <c r="J36" s="3"/>
      <c r="K36" s="3"/>
    </row>
    <row r="37" spans="3:11" x14ac:dyDescent="0.15">
      <c r="C37" s="99" t="s">
        <v>16</v>
      </c>
      <c r="D37" s="99"/>
      <c r="E37" s="99"/>
      <c r="F37" s="99"/>
      <c r="G37" s="99"/>
      <c r="H37" s="99"/>
      <c r="I37" s="3"/>
      <c r="J37" s="3"/>
      <c r="K37" s="3"/>
    </row>
    <row r="38" spans="3:11" x14ac:dyDescent="0.15">
      <c r="C38" s="99"/>
      <c r="D38" s="99" t="s">
        <v>29</v>
      </c>
      <c r="E38" s="99"/>
      <c r="F38" s="99"/>
      <c r="G38" s="99"/>
      <c r="H38" s="3"/>
      <c r="I38" s="3"/>
      <c r="J38" s="3"/>
    </row>
    <row r="39" spans="3:11" x14ac:dyDescent="0.15">
      <c r="C39" s="99"/>
      <c r="D39" s="99" t="s">
        <v>6</v>
      </c>
      <c r="E39" s="99"/>
      <c r="F39" s="99"/>
      <c r="G39" s="99"/>
      <c r="H39" s="3"/>
      <c r="I39" s="3"/>
      <c r="J39" s="3"/>
    </row>
    <row r="40" spans="3:11" x14ac:dyDescent="0.15">
      <c r="C40" s="96"/>
      <c r="D40" s="99" t="s">
        <v>30</v>
      </c>
      <c r="E40" s="99"/>
      <c r="F40" s="99"/>
      <c r="G40" s="99"/>
      <c r="H40" s="3"/>
      <c r="I40" s="3"/>
      <c r="J40" s="3"/>
    </row>
    <row r="41" spans="3:11" x14ac:dyDescent="0.15">
      <c r="C41" s="99"/>
      <c r="D41" s="99" t="s">
        <v>31</v>
      </c>
      <c r="E41" s="99"/>
      <c r="F41" s="99"/>
      <c r="G41" s="99"/>
      <c r="H41" s="3"/>
      <c r="I41" s="3"/>
      <c r="J41" s="3"/>
    </row>
    <row r="42" spans="3:11" x14ac:dyDescent="0.15">
      <c r="C42" s="99"/>
      <c r="D42" s="99" t="s">
        <v>55</v>
      </c>
      <c r="E42" s="99"/>
      <c r="F42" s="99"/>
      <c r="G42" s="99"/>
      <c r="H42" s="3"/>
      <c r="I42" s="3"/>
      <c r="J42" s="3"/>
    </row>
    <row r="43" spans="3:11" x14ac:dyDescent="0.15">
      <c r="C43" s="99"/>
      <c r="D43" s="99" t="s">
        <v>32</v>
      </c>
      <c r="E43" s="99"/>
      <c r="F43" s="99"/>
      <c r="G43" s="99"/>
      <c r="H43" s="3"/>
      <c r="I43" s="3"/>
      <c r="J43" s="3"/>
    </row>
    <row r="44" spans="3:11" x14ac:dyDescent="0.15">
      <c r="C44" s="99"/>
      <c r="D44" s="99" t="s">
        <v>33</v>
      </c>
      <c r="E44" s="99"/>
      <c r="F44" s="99"/>
      <c r="G44" s="99"/>
      <c r="H44" s="3"/>
      <c r="I44" s="3"/>
      <c r="J44" s="3"/>
    </row>
    <row r="45" spans="3:11" x14ac:dyDescent="0.15">
      <c r="C45" s="101"/>
      <c r="D45" s="102"/>
      <c r="E45" s="100"/>
      <c r="F45" s="100"/>
      <c r="G45" s="100"/>
      <c r="H45" s="100"/>
    </row>
    <row r="46" spans="3:11" x14ac:dyDescent="0.15">
      <c r="C46" s="102"/>
      <c r="D46" s="102"/>
      <c r="E46" s="100"/>
      <c r="F46" s="100"/>
      <c r="G46" s="100"/>
      <c r="H46" s="100"/>
    </row>
    <row r="47" spans="3:11" x14ac:dyDescent="0.15">
      <c r="C47" s="100"/>
      <c r="D47" s="100"/>
      <c r="E47" s="100"/>
      <c r="F47" s="100"/>
      <c r="G47" s="100"/>
      <c r="H47" s="100"/>
    </row>
    <row r="48" spans="3:11" x14ac:dyDescent="0.15">
      <c r="C48" s="102"/>
      <c r="D48" s="102"/>
      <c r="E48" s="100"/>
      <c r="F48" s="100"/>
      <c r="G48" s="100"/>
      <c r="H48" s="100"/>
    </row>
    <row r="49" spans="3:8" x14ac:dyDescent="0.15">
      <c r="C49" s="103"/>
      <c r="D49" s="103"/>
      <c r="E49" s="103"/>
      <c r="F49" s="103"/>
      <c r="G49" s="103"/>
      <c r="H49" s="103"/>
    </row>
    <row r="50" spans="3:8" x14ac:dyDescent="0.15">
      <c r="C50" s="100"/>
    </row>
  </sheetData>
  <sheetProtection sheet="1" objects="1" scenarios="1" selectLockedCells="1"/>
  <mergeCells count="6">
    <mergeCell ref="J6:K6"/>
    <mergeCell ref="C22:E22"/>
    <mergeCell ref="C24:E24"/>
    <mergeCell ref="C25:E25"/>
    <mergeCell ref="C13:E13"/>
    <mergeCell ref="C15:E15"/>
  </mergeCells>
  <phoneticPr fontId="3"/>
  <pageMargins left="0.70866141732283472" right="0.70866141732283472" top="0.55118110236220474" bottom="0.15748031496062992" header="0.31496062992125984" footer="0.31496062992125984"/>
  <pageSetup paperSize="9" scale="75" fitToWidth="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成果報告書（申請年度　投資用）</vt:lpstr>
      <vt:lpstr>成果報告書（申請翌年度　投資用）</vt:lpstr>
      <vt:lpstr>'成果報告書（申請年度　投資用）'!Print_Area</vt:lpstr>
      <vt:lpstr>'成果報告書（申請翌年度　投資用）'!Print_Area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2017-03-29T02:24:10Z</dcterms:created>
  <dcterms:modified xsi:type="dcterms:W3CDTF">2018-03-28T07:26:39Z</dcterms:modified>
</cp:coreProperties>
</file>