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 showInkAnnotation="0" defaultThemeVersion="124226"/>
  <xr:revisionPtr revIDLastSave="0" documentId="13_ncr:1_{A4F827D9-BBB3-4713-AD3E-F5162A3143E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成果報告書（申請年度　投資用）" sheetId="5" r:id="rId1"/>
    <sheet name="成果報告書（申請翌年度　投資用）" sheetId="6" r:id="rId2"/>
    <sheet name="成果報告書（起業・創業者又は創業後間もない者用）" sheetId="7" r:id="rId3"/>
  </sheets>
  <definedNames>
    <definedName name="_xlnm.Print_Area" localSheetId="2">'成果報告書（起業・創業者又は創業後間もない者用）'!$A$1:$J$49</definedName>
    <definedName name="_xlnm.Print_Area" localSheetId="0">'成果報告書（申請年度　投資用）'!$A$1:$J$48</definedName>
    <definedName name="_xlnm.Print_Area" localSheetId="1">'成果報告書（申請翌年度　投資用）'!$A$1:$K$47</definedName>
    <definedName name="Z_F35E2EAD_C678_4EEA_B6BF_99F1D1B787EA_.wvu.PrintArea" localSheetId="2" hidden="1">'成果報告書（起業・創業者又は創業後間もない者用）'!$A$1:$J$49</definedName>
    <definedName name="Z_F35E2EAD_C678_4EEA_B6BF_99F1D1B787EA_.wvu.PrintArea" localSheetId="0" hidden="1">'成果報告書（申請年度　投資用）'!$A$1:$J$48</definedName>
    <definedName name="Z_F35E2EAD_C678_4EEA_B6BF_99F1D1B787EA_.wvu.PrintArea" localSheetId="1" hidden="1">'成果報告書（申請翌年度　投資用）'!$A$1:$K$47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7" l="1"/>
  <c r="F30" i="7" s="1"/>
  <c r="F21" i="7"/>
  <c r="F27" i="7" s="1"/>
  <c r="G17" i="7"/>
  <c r="G30" i="7" s="1"/>
  <c r="G21" i="7"/>
  <c r="G25" i="7" s="1"/>
  <c r="G27" i="7"/>
  <c r="F18" i="7"/>
  <c r="F15" i="7"/>
  <c r="F13" i="7"/>
  <c r="H17" i="7"/>
  <c r="H30" i="7"/>
  <c r="I17" i="7"/>
  <c r="I30" i="7" s="1"/>
  <c r="J17" i="7"/>
  <c r="J18" i="7" s="1"/>
  <c r="J30" i="7"/>
  <c r="J21" i="7"/>
  <c r="J22" i="7" s="1"/>
  <c r="H21" i="7"/>
  <c r="H27" i="7" s="1"/>
  <c r="H28" i="7" s="1"/>
  <c r="H22" i="7"/>
  <c r="H18" i="7"/>
  <c r="G18" i="7"/>
  <c r="J16" i="7"/>
  <c r="I16" i="7"/>
  <c r="H16" i="7"/>
  <c r="J15" i="7"/>
  <c r="I15" i="7"/>
  <c r="H15" i="7"/>
  <c r="G15" i="7"/>
  <c r="J13" i="7"/>
  <c r="I13" i="7"/>
  <c r="H13" i="7"/>
  <c r="G13" i="7"/>
  <c r="J11" i="7"/>
  <c r="I11" i="7"/>
  <c r="H11" i="7"/>
  <c r="K17" i="6"/>
  <c r="K18" i="6" s="1"/>
  <c r="K21" i="6"/>
  <c r="K27" i="6" s="1"/>
  <c r="F17" i="6"/>
  <c r="F21" i="6"/>
  <c r="F25" i="6" s="1"/>
  <c r="G17" i="6"/>
  <c r="G21" i="6"/>
  <c r="G27" i="6" s="1"/>
  <c r="H17" i="6"/>
  <c r="H21" i="6" s="1"/>
  <c r="I17" i="6"/>
  <c r="I21" i="6" s="1"/>
  <c r="J17" i="6"/>
  <c r="J21" i="6" s="1"/>
  <c r="K30" i="6"/>
  <c r="F30" i="6"/>
  <c r="G30" i="6"/>
  <c r="K22" i="6"/>
  <c r="H17" i="5"/>
  <c r="H18" i="5" s="1"/>
  <c r="H30" i="5"/>
  <c r="I17" i="5"/>
  <c r="I30" i="5"/>
  <c r="J17" i="5"/>
  <c r="J30" i="5" s="1"/>
  <c r="F17" i="5"/>
  <c r="F30" i="5" s="1"/>
  <c r="I21" i="5"/>
  <c r="I27" i="5"/>
  <c r="H21" i="5"/>
  <c r="H27" i="5" s="1"/>
  <c r="G17" i="5"/>
  <c r="G18" i="5" s="1"/>
  <c r="G21" i="5"/>
  <c r="G27" i="5" s="1"/>
  <c r="J21" i="5"/>
  <c r="J25" i="5"/>
  <c r="I25" i="5"/>
  <c r="I16" i="5"/>
  <c r="H16" i="5"/>
  <c r="F15" i="5"/>
  <c r="H13" i="5"/>
  <c r="F13" i="5"/>
  <c r="H11" i="5"/>
  <c r="J27" i="5"/>
  <c r="I11" i="5"/>
  <c r="I18" i="5"/>
  <c r="K16" i="6"/>
  <c r="J16" i="6"/>
  <c r="I16" i="6"/>
  <c r="K15" i="6"/>
  <c r="J15" i="6"/>
  <c r="I15" i="6"/>
  <c r="H15" i="6"/>
  <c r="G15" i="6"/>
  <c r="F15" i="6"/>
  <c r="K13" i="6"/>
  <c r="J13" i="6"/>
  <c r="I13" i="6"/>
  <c r="H13" i="6"/>
  <c r="G13" i="6"/>
  <c r="F13" i="6"/>
  <c r="K11" i="6"/>
  <c r="J11" i="6"/>
  <c r="I11" i="6"/>
  <c r="J16" i="5"/>
  <c r="J15" i="5"/>
  <c r="I15" i="5"/>
  <c r="H15" i="5"/>
  <c r="G15" i="5"/>
  <c r="J13" i="5"/>
  <c r="I13" i="5"/>
  <c r="G13" i="5"/>
  <c r="J11" i="5"/>
  <c r="G30" i="5"/>
  <c r="G18" i="6"/>
  <c r="F18" i="6"/>
  <c r="J18" i="5"/>
  <c r="I27" i="6" l="1"/>
  <c r="I22" i="6"/>
  <c r="I25" i="6"/>
  <c r="I26" i="6" s="1"/>
  <c r="J31" i="5"/>
  <c r="H25" i="6"/>
  <c r="H26" i="6" s="1"/>
  <c r="H27" i="6"/>
  <c r="J31" i="7"/>
  <c r="J22" i="5"/>
  <c r="J25" i="6"/>
  <c r="J26" i="6" s="1"/>
  <c r="J22" i="6"/>
  <c r="J27" i="6"/>
  <c r="I18" i="6"/>
  <c r="G25" i="5"/>
  <c r="G25" i="6"/>
  <c r="G26" i="6" s="1"/>
  <c r="J25" i="7"/>
  <c r="J26" i="7" s="1"/>
  <c r="J27" i="7"/>
  <c r="J28" i="7" s="1"/>
  <c r="F18" i="5"/>
  <c r="H18" i="6"/>
  <c r="H30" i="6"/>
  <c r="J30" i="6"/>
  <c r="F27" i="6"/>
  <c r="G28" i="6" s="1"/>
  <c r="K25" i="6"/>
  <c r="K26" i="6" s="1"/>
  <c r="I18" i="7"/>
  <c r="J18" i="6"/>
  <c r="H25" i="5"/>
  <c r="F21" i="5"/>
  <c r="I30" i="6"/>
  <c r="H25" i="7"/>
  <c r="H26" i="7" s="1"/>
  <c r="I21" i="7"/>
  <c r="F25" i="7"/>
  <c r="I22" i="7" l="1"/>
  <c r="I27" i="7"/>
  <c r="I28" i="7" s="1"/>
  <c r="I25" i="7"/>
  <c r="I26" i="7" s="1"/>
  <c r="H26" i="5"/>
  <c r="K28" i="6"/>
  <c r="H28" i="6"/>
  <c r="K31" i="6"/>
  <c r="J28" i="6"/>
  <c r="F25" i="5"/>
  <c r="F27" i="5"/>
  <c r="I22" i="5"/>
  <c r="H22" i="5"/>
  <c r="I28" i="6"/>
  <c r="H28" i="5" l="1"/>
  <c r="I28" i="5"/>
  <c r="G28" i="5"/>
  <c r="J28" i="5"/>
  <c r="I26" i="5"/>
  <c r="J26" i="5"/>
  <c r="G26" i="5"/>
</calcChain>
</file>

<file path=xl/sharedStrings.xml><?xml version="1.0" encoding="utf-8"?>
<sst xmlns="http://schemas.openxmlformats.org/spreadsheetml/2006/main" count="210" uniqueCount="65">
  <si>
    <t>①売上高</t>
  </si>
  <si>
    <t>－</t>
  </si>
  <si>
    <t>普通償却額</t>
    <phoneticPr fontId="3"/>
  </si>
  <si>
    <t>特別償却額</t>
    <phoneticPr fontId="3"/>
  </si>
  <si>
    <t>１期目</t>
    <rPh sb="1" eb="2">
      <t>キ</t>
    </rPh>
    <rPh sb="2" eb="3">
      <t>メ</t>
    </rPh>
    <phoneticPr fontId="3"/>
  </si>
  <si>
    <t>２期目</t>
    <rPh sb="1" eb="2">
      <t>キ</t>
    </rPh>
    <rPh sb="2" eb="3">
      <t>メ</t>
    </rPh>
    <phoneticPr fontId="3"/>
  </si>
  <si>
    <t>３期目</t>
    <rPh sb="1" eb="2">
      <t>キ</t>
    </rPh>
    <rPh sb="2" eb="3">
      <t>メ</t>
    </rPh>
    <phoneticPr fontId="3"/>
  </si>
  <si>
    <t>－</t>
    <phoneticPr fontId="3"/>
  </si>
  <si>
    <t>（人件費増加率）</t>
    <rPh sb="1" eb="4">
      <t>ジンケンヒ</t>
    </rPh>
    <rPh sb="4" eb="6">
      <t>ゾウカ</t>
    </rPh>
    <rPh sb="6" eb="7">
      <t>リツ</t>
    </rPh>
    <phoneticPr fontId="3"/>
  </si>
  <si>
    <t>（売上高増加率）</t>
    <rPh sb="1" eb="3">
      <t>ウリアゲ</t>
    </rPh>
    <rPh sb="3" eb="4">
      <t>ダカ</t>
    </rPh>
    <rPh sb="4" eb="6">
      <t>ゾウカ</t>
    </rPh>
    <rPh sb="6" eb="7">
      <t>リツ</t>
    </rPh>
    <phoneticPr fontId="3"/>
  </si>
  <si>
    <t>注１：白色のセルに記入すること。水色のセルは記入不要もしくは自動計算される項目である。</t>
    <rPh sb="0" eb="1">
      <t>チュウ</t>
    </rPh>
    <rPh sb="3" eb="5">
      <t>ハクショク</t>
    </rPh>
    <rPh sb="9" eb="11">
      <t>キニュウ</t>
    </rPh>
    <rPh sb="16" eb="18">
      <t>ミズイロ</t>
    </rPh>
    <rPh sb="22" eb="24">
      <t>キニュウ</t>
    </rPh>
    <rPh sb="24" eb="26">
      <t>フヨウ</t>
    </rPh>
    <rPh sb="30" eb="32">
      <t>ジドウ</t>
    </rPh>
    <rPh sb="32" eb="34">
      <t>ケイサン</t>
    </rPh>
    <rPh sb="37" eb="39">
      <t>コウモク</t>
    </rPh>
    <phoneticPr fontId="3"/>
  </si>
  <si>
    <t>注２：赤枠は要件に合致するか確認するための項目である。</t>
    <rPh sb="0" eb="1">
      <t>チュウ</t>
    </rPh>
    <rPh sb="3" eb="4">
      <t>アカ</t>
    </rPh>
    <rPh sb="4" eb="5">
      <t>ワク</t>
    </rPh>
    <rPh sb="6" eb="8">
      <t>ヨウケン</t>
    </rPh>
    <rPh sb="9" eb="11">
      <t>ガッチ</t>
    </rPh>
    <rPh sb="14" eb="16">
      <t>カクニン</t>
    </rPh>
    <rPh sb="21" eb="23">
      <t>コウモク</t>
    </rPh>
    <phoneticPr fontId="3"/>
  </si>
  <si>
    <t>注３：各金額の端数は切り捨てとする。数千円程度の誤差は許容する。</t>
    <rPh sb="0" eb="1">
      <t>チュウ</t>
    </rPh>
    <rPh sb="3" eb="4">
      <t>カク</t>
    </rPh>
    <rPh sb="4" eb="6">
      <t>キンガク</t>
    </rPh>
    <rPh sb="7" eb="9">
      <t>ハスウ</t>
    </rPh>
    <rPh sb="10" eb="11">
      <t>キ</t>
    </rPh>
    <rPh sb="12" eb="13">
      <t>ス</t>
    </rPh>
    <rPh sb="18" eb="19">
      <t>スウ</t>
    </rPh>
    <rPh sb="19" eb="21">
      <t>センエン</t>
    </rPh>
    <rPh sb="21" eb="23">
      <t>テイド</t>
    </rPh>
    <rPh sb="24" eb="26">
      <t>ゴサ</t>
    </rPh>
    <rPh sb="27" eb="29">
      <t>キョヨウ</t>
    </rPh>
    <phoneticPr fontId="3"/>
  </si>
  <si>
    <t>注４：金額算定時の留意事項</t>
    <rPh sb="3" eb="5">
      <t>キンガク</t>
    </rPh>
    <rPh sb="7" eb="8">
      <t>ジ</t>
    </rPh>
    <rPh sb="9" eb="11">
      <t>リュウイ</t>
    </rPh>
    <rPh sb="11" eb="13">
      <t>ジコウ</t>
    </rPh>
    <phoneticPr fontId="3"/>
  </si>
  <si>
    <t>（付加価値増加率）</t>
    <rPh sb="1" eb="3">
      <t>フカ</t>
    </rPh>
    <rPh sb="3" eb="5">
      <t>カチ</t>
    </rPh>
    <rPh sb="5" eb="7">
      <t>ゾウカ</t>
    </rPh>
    <rPh sb="7" eb="8">
      <t>リツ</t>
    </rPh>
    <phoneticPr fontId="3"/>
  </si>
  <si>
    <t>(H  /  月期)</t>
  </si>
  <si>
    <t>（対売上比）</t>
    <rPh sb="1" eb="2">
      <t>タイ</t>
    </rPh>
    <rPh sb="2" eb="4">
      <t>ウリアゲ</t>
    </rPh>
    <rPh sb="4" eb="5">
      <t>ヒ</t>
    </rPh>
    <phoneticPr fontId="3"/>
  </si>
  <si>
    <t>②営業利益</t>
    <phoneticPr fontId="3"/>
  </si>
  <si>
    <t>③人件費</t>
    <phoneticPr fontId="3"/>
  </si>
  <si>
    <t>④減価償却費</t>
    <phoneticPr fontId="3"/>
  </si>
  <si>
    <t>⑤付加価値額</t>
    <phoneticPr fontId="3"/>
  </si>
  <si>
    <t>(H  /  月期)</t>
    <phoneticPr fontId="3"/>
  </si>
  <si>
    <t>・以下の各欄について、決算書の数値を転記してください。</t>
    <rPh sb="1" eb="3">
      <t>イカ</t>
    </rPh>
    <rPh sb="4" eb="5">
      <t>カク</t>
    </rPh>
    <rPh sb="5" eb="6">
      <t>ラン</t>
    </rPh>
    <rPh sb="11" eb="14">
      <t>ケッサンショ</t>
    </rPh>
    <rPh sb="15" eb="17">
      <t>スウチ</t>
    </rPh>
    <rPh sb="18" eb="20">
      <t>テンキ</t>
    </rPh>
    <phoneticPr fontId="3"/>
  </si>
  <si>
    <t>比較対象期</t>
    <rPh sb="0" eb="2">
      <t>ヒカク</t>
    </rPh>
    <rPh sb="2" eb="4">
      <t>タイショウ</t>
    </rPh>
    <rPh sb="4" eb="5">
      <t>キ</t>
    </rPh>
    <phoneticPr fontId="3"/>
  </si>
  <si>
    <t>※申請時の「直近期末」</t>
    <rPh sb="1" eb="4">
      <t>シンセイジ</t>
    </rPh>
    <rPh sb="6" eb="8">
      <t>チョッキン</t>
    </rPh>
    <rPh sb="8" eb="10">
      <t>キマツ</t>
    </rPh>
    <phoneticPr fontId="3"/>
  </si>
  <si>
    <t>投資年度</t>
    <rPh sb="0" eb="2">
      <t>トウシ</t>
    </rPh>
    <rPh sb="2" eb="4">
      <t>ネンド</t>
    </rPh>
    <phoneticPr fontId="3"/>
  </si>
  <si>
    <t>・投資年度には、比較対象期の翌期の決算額を転記してください。</t>
    <rPh sb="1" eb="3">
      <t>トウシ</t>
    </rPh>
    <rPh sb="3" eb="5">
      <t>ネンド</t>
    </rPh>
    <rPh sb="8" eb="10">
      <t>ヒカク</t>
    </rPh>
    <rPh sb="10" eb="12">
      <t>タイショウ</t>
    </rPh>
    <rPh sb="12" eb="13">
      <t>キ</t>
    </rPh>
    <rPh sb="14" eb="15">
      <t>ヨク</t>
    </rPh>
    <rPh sb="15" eb="16">
      <t>キ</t>
    </rPh>
    <rPh sb="17" eb="19">
      <t>ケッサン</t>
    </rPh>
    <rPh sb="19" eb="20">
      <t>ガク</t>
    </rPh>
    <rPh sb="21" eb="23">
      <t>テンキ</t>
    </rPh>
    <phoneticPr fontId="3"/>
  </si>
  <si>
    <t>・比較対象期には、申請時に「直近期末」として記入した決算期の数値を入力してください。</t>
    <rPh sb="1" eb="3">
      <t>ヒカク</t>
    </rPh>
    <rPh sb="3" eb="5">
      <t>タイショウ</t>
    </rPh>
    <rPh sb="5" eb="6">
      <t>キ</t>
    </rPh>
    <rPh sb="9" eb="12">
      <t>シンセイジ</t>
    </rPh>
    <rPh sb="14" eb="16">
      <t>チョッキン</t>
    </rPh>
    <rPh sb="16" eb="18">
      <t>キマツ</t>
    </rPh>
    <rPh sb="22" eb="24">
      <t>キニュウ</t>
    </rPh>
    <rPh sb="26" eb="28">
      <t>ケッサン</t>
    </rPh>
    <rPh sb="28" eb="29">
      <t>キ</t>
    </rPh>
    <rPh sb="30" eb="32">
      <t>スウチ</t>
    </rPh>
    <rPh sb="33" eb="35">
      <t>ニュウリョク</t>
    </rPh>
    <phoneticPr fontId="3"/>
  </si>
  <si>
    <t>　</t>
    <phoneticPr fontId="3"/>
  </si>
  <si>
    <t>（金額単位：千円）</t>
    <phoneticPr fontId="3"/>
  </si>
  <si>
    <t>※申請時の「直近期末」</t>
    <rPh sb="1" eb="4">
      <t>シンセイジ</t>
    </rPh>
    <rPh sb="6" eb="8">
      <t>チョッキン</t>
    </rPh>
    <rPh sb="8" eb="10">
      <t>キマツ</t>
    </rPh>
    <phoneticPr fontId="3"/>
  </si>
  <si>
    <t>比較対象翌期</t>
    <rPh sb="0" eb="2">
      <t>ヒカク</t>
    </rPh>
    <rPh sb="2" eb="4">
      <t>タイショウ</t>
    </rPh>
    <rPh sb="4" eb="5">
      <t>ヨク</t>
    </rPh>
    <rPh sb="5" eb="6">
      <t>キ</t>
    </rPh>
    <phoneticPr fontId="3"/>
  </si>
  <si>
    <t>・投資年度には、比較対象期の翌々期の決算額を転記してください。</t>
    <rPh sb="1" eb="3">
      <t>トウシ</t>
    </rPh>
    <rPh sb="3" eb="5">
      <t>ネンド</t>
    </rPh>
    <rPh sb="8" eb="10">
      <t>ヒカク</t>
    </rPh>
    <rPh sb="10" eb="12">
      <t>タイショウ</t>
    </rPh>
    <rPh sb="12" eb="13">
      <t>キ</t>
    </rPh>
    <rPh sb="14" eb="15">
      <t>ヨク</t>
    </rPh>
    <rPh sb="16" eb="17">
      <t>キ</t>
    </rPh>
    <rPh sb="18" eb="20">
      <t>ケッサン</t>
    </rPh>
    <rPh sb="20" eb="21">
      <t>ガク</t>
    </rPh>
    <rPh sb="22" eb="24">
      <t>テンキ</t>
    </rPh>
    <phoneticPr fontId="3"/>
  </si>
  <si>
    <t>【成果報告書】（申請年度　投資用）</t>
    <rPh sb="1" eb="3">
      <t>セイカ</t>
    </rPh>
    <rPh sb="3" eb="6">
      <t>ホウコクショ</t>
    </rPh>
    <rPh sb="8" eb="10">
      <t>シンセイ</t>
    </rPh>
    <rPh sb="10" eb="12">
      <t>ネンド</t>
    </rPh>
    <rPh sb="13" eb="15">
      <t>トウシ</t>
    </rPh>
    <rPh sb="15" eb="16">
      <t>ヨウ</t>
    </rPh>
    <phoneticPr fontId="3"/>
  </si>
  <si>
    <t>②営業利益</t>
    <phoneticPr fontId="3"/>
  </si>
  <si>
    <t>③人件費</t>
    <phoneticPr fontId="3"/>
  </si>
  <si>
    <t>④減価償却費</t>
    <phoneticPr fontId="3"/>
  </si>
  <si>
    <t>【成果報告書】（申請翌年度　投資用）</t>
    <rPh sb="1" eb="3">
      <t>セイカ</t>
    </rPh>
    <rPh sb="3" eb="6">
      <t>ホウコクショ</t>
    </rPh>
    <rPh sb="8" eb="10">
      <t>シンセイ</t>
    </rPh>
    <rPh sb="10" eb="13">
      <t>ヨクネンド</t>
    </rPh>
    <rPh sb="14" eb="16">
      <t>トウシ</t>
    </rPh>
    <rPh sb="16" eb="17">
      <t>ヨウ</t>
    </rPh>
    <phoneticPr fontId="3"/>
  </si>
  <si>
    <t>⑥常用雇用者数</t>
  </si>
  <si>
    <t>⑦常用雇用者一人当たり年間就業時間</t>
    <rPh sb="1" eb="3">
      <t>ジョウヨウ</t>
    </rPh>
    <rPh sb="3" eb="6">
      <t>コヨウシャ</t>
    </rPh>
    <rPh sb="6" eb="8">
      <t>ヒトリ</t>
    </rPh>
    <rPh sb="8" eb="9">
      <t>ア</t>
    </rPh>
    <rPh sb="11" eb="13">
      <t>ネンカン</t>
    </rPh>
    <rPh sb="13" eb="15">
      <t>シュウギョウ</t>
    </rPh>
    <rPh sb="15" eb="17">
      <t>ジカン</t>
    </rPh>
    <phoneticPr fontId="3"/>
  </si>
  <si>
    <t>⑧労働生産性Ａ（常用雇用者）</t>
    <rPh sb="1" eb="3">
      <t>ロウドウ</t>
    </rPh>
    <rPh sb="3" eb="6">
      <t>セイサンセイ</t>
    </rPh>
    <rPh sb="8" eb="10">
      <t>ジョウヨウ</t>
    </rPh>
    <rPh sb="10" eb="13">
      <t>コヨウシャ</t>
    </rPh>
    <phoneticPr fontId="3"/>
  </si>
  <si>
    <t>（⑧の増加率）</t>
    <rPh sb="3" eb="5">
      <t>ゾウカ</t>
    </rPh>
    <rPh sb="5" eb="6">
      <t>リツ</t>
    </rPh>
    <phoneticPr fontId="3"/>
  </si>
  <si>
    <t>⑨労働生産性Ｂ（年間就業時間）</t>
    <rPh sb="1" eb="3">
      <t>ロウドウ</t>
    </rPh>
    <rPh sb="3" eb="6">
      <t>セイサンセイ</t>
    </rPh>
    <rPh sb="8" eb="10">
      <t>ネンカン</t>
    </rPh>
    <rPh sb="10" eb="12">
      <t>シュウギョウ</t>
    </rPh>
    <rPh sb="12" eb="14">
      <t>ジカン</t>
    </rPh>
    <phoneticPr fontId="3"/>
  </si>
  <si>
    <t>（⑨の増加率）</t>
    <rPh sb="3" eb="5">
      <t>ゾウカ</t>
    </rPh>
    <rPh sb="5" eb="6">
      <t>リツ</t>
    </rPh>
    <phoneticPr fontId="3"/>
  </si>
  <si>
    <t>⑩設備資金調達額</t>
    <phoneticPr fontId="3"/>
  </si>
  <si>
    <t>⑪簡易キャッシュフロー</t>
    <rPh sb="1" eb="3">
      <t>カンイ</t>
    </rPh>
    <phoneticPr fontId="3"/>
  </si>
  <si>
    <t>⑫投資利益率</t>
    <rPh sb="1" eb="3">
      <t>トウシ</t>
    </rPh>
    <rPh sb="3" eb="5">
      <t>リエキ</t>
    </rPh>
    <rPh sb="5" eb="6">
      <t>リツ</t>
    </rPh>
    <phoneticPr fontId="3"/>
  </si>
  <si>
    <t>※役員報酬を含めないこと。（ただし、法定福利費等、決算書上で常用雇用者と区別されていないものは含めること。）</t>
    <rPh sb="1" eb="3">
      <t>ヤクイン</t>
    </rPh>
    <rPh sb="3" eb="5">
      <t>ホウシュウ</t>
    </rPh>
    <rPh sb="6" eb="7">
      <t>フク</t>
    </rPh>
    <phoneticPr fontId="3"/>
  </si>
  <si>
    <t>③「人件費」給与手当＋賞与＋法定福利費＋福利厚生費＋労務費＋退職金＋退職給与引当金</t>
    <rPh sb="30" eb="33">
      <t>タイショクキン</t>
    </rPh>
    <rPh sb="34" eb="36">
      <t>タイショク</t>
    </rPh>
    <rPh sb="36" eb="38">
      <t>キュウヨ</t>
    </rPh>
    <rPh sb="38" eb="40">
      <t>ヒキアテ</t>
    </rPh>
    <rPh sb="40" eb="41">
      <t>キン</t>
    </rPh>
    <phoneticPr fontId="3"/>
  </si>
  <si>
    <t>⑤「付加価値額」②営業利益＋③人件費＋④減価償却費</t>
    <rPh sb="2" eb="4">
      <t>フカ</t>
    </rPh>
    <rPh sb="4" eb="6">
      <t>カチ</t>
    </rPh>
    <rPh sb="6" eb="7">
      <t>ガク</t>
    </rPh>
    <rPh sb="9" eb="11">
      <t>エイギョウ</t>
    </rPh>
    <rPh sb="11" eb="13">
      <t>リエキ</t>
    </rPh>
    <rPh sb="15" eb="18">
      <t>ジンケンヒ</t>
    </rPh>
    <rPh sb="20" eb="22">
      <t>ゲンカ</t>
    </rPh>
    <rPh sb="22" eb="24">
      <t>ショウキャク</t>
    </rPh>
    <rPh sb="24" eb="25">
      <t>ヒ</t>
    </rPh>
    <phoneticPr fontId="3"/>
  </si>
  <si>
    <t>⑥「常用雇用者数」役員を含めないこと</t>
    <rPh sb="2" eb="4">
      <t>ジョウヨウ</t>
    </rPh>
    <rPh sb="4" eb="7">
      <t>コヨウシャ</t>
    </rPh>
    <rPh sb="7" eb="8">
      <t>スウ</t>
    </rPh>
    <rPh sb="9" eb="11">
      <t>ヤクイン</t>
    </rPh>
    <rPh sb="12" eb="13">
      <t>フク</t>
    </rPh>
    <phoneticPr fontId="3"/>
  </si>
  <si>
    <t>⑧「労働生産性Ａ（常用雇用者）」⑪付加価値額÷⑫常用雇用者数</t>
    <rPh sb="2" eb="4">
      <t>ロウドウ</t>
    </rPh>
    <rPh sb="4" eb="7">
      <t>セイサンセイ</t>
    </rPh>
    <rPh sb="9" eb="11">
      <t>ジョウヨウ</t>
    </rPh>
    <rPh sb="11" eb="14">
      <t>コヨウシャ</t>
    </rPh>
    <rPh sb="17" eb="19">
      <t>フカ</t>
    </rPh>
    <rPh sb="19" eb="21">
      <t>カチ</t>
    </rPh>
    <rPh sb="21" eb="22">
      <t>ガク</t>
    </rPh>
    <rPh sb="24" eb="26">
      <t>ジョウヨウ</t>
    </rPh>
    <rPh sb="26" eb="29">
      <t>コヨウシャ</t>
    </rPh>
    <rPh sb="29" eb="30">
      <t>スウ</t>
    </rPh>
    <phoneticPr fontId="3"/>
  </si>
  <si>
    <t>⑨「労働生産性Ｂ（年間就業時間）」⑪付加価値額÷（⑫常用雇用者数×⑬常用雇用者一人当たり年間就業時間）</t>
    <rPh sb="2" eb="4">
      <t>ロウドウ</t>
    </rPh>
    <rPh sb="4" eb="7">
      <t>セイサンセイ</t>
    </rPh>
    <rPh sb="9" eb="11">
      <t>ネンカン</t>
    </rPh>
    <rPh sb="11" eb="13">
      <t>シュウギョウ</t>
    </rPh>
    <rPh sb="13" eb="15">
      <t>ジカン</t>
    </rPh>
    <rPh sb="18" eb="20">
      <t>フカ</t>
    </rPh>
    <rPh sb="20" eb="22">
      <t>カチ</t>
    </rPh>
    <rPh sb="22" eb="23">
      <t>ガク</t>
    </rPh>
    <rPh sb="26" eb="28">
      <t>ジョウヨウ</t>
    </rPh>
    <rPh sb="28" eb="31">
      <t>コヨウシャ</t>
    </rPh>
    <rPh sb="31" eb="32">
      <t>スウ</t>
    </rPh>
    <rPh sb="34" eb="36">
      <t>ジョウヨウ</t>
    </rPh>
    <rPh sb="36" eb="39">
      <t>コヨウシャ</t>
    </rPh>
    <rPh sb="39" eb="41">
      <t>ヒトリ</t>
    </rPh>
    <rPh sb="41" eb="42">
      <t>ア</t>
    </rPh>
    <rPh sb="44" eb="46">
      <t>ネンカン</t>
    </rPh>
    <rPh sb="46" eb="48">
      <t>シュウギョウ</t>
    </rPh>
    <rPh sb="48" eb="50">
      <t>ジカン</t>
    </rPh>
    <phoneticPr fontId="3"/>
  </si>
  <si>
    <t>⑪「簡易キャッシュフロー」⑤営業利益＋⑩減価償却費</t>
    <rPh sb="2" eb="4">
      <t>カンイ</t>
    </rPh>
    <rPh sb="14" eb="16">
      <t>エイギョウ</t>
    </rPh>
    <rPh sb="16" eb="18">
      <t>リエキ</t>
    </rPh>
    <rPh sb="20" eb="22">
      <t>ゲンカ</t>
    </rPh>
    <rPh sb="22" eb="24">
      <t>ショウキャク</t>
    </rPh>
    <rPh sb="24" eb="25">
      <t>ヒ</t>
    </rPh>
    <phoneticPr fontId="3"/>
  </si>
  <si>
    <t>⑫「投資利益率」⑰簡易キャッシュフローの増加額（1～３期目の平均）÷⑯設備資金調達額</t>
    <rPh sb="2" eb="4">
      <t>トウシ</t>
    </rPh>
    <rPh sb="4" eb="6">
      <t>リエキ</t>
    </rPh>
    <rPh sb="6" eb="7">
      <t>リツ</t>
    </rPh>
    <rPh sb="27" eb="28">
      <t>キ</t>
    </rPh>
    <rPh sb="28" eb="29">
      <t>メ</t>
    </rPh>
    <rPh sb="37" eb="39">
      <t>シキン</t>
    </rPh>
    <rPh sb="39" eb="41">
      <t>チョウタツ</t>
    </rPh>
    <phoneticPr fontId="3"/>
  </si>
  <si>
    <t>※申請時の「今期」</t>
    <rPh sb="1" eb="4">
      <t>シンセイジ</t>
    </rPh>
    <rPh sb="6" eb="8">
      <t>コンキ</t>
    </rPh>
    <phoneticPr fontId="3"/>
  </si>
  <si>
    <t>１期前</t>
    <rPh sb="1" eb="2">
      <t>キ</t>
    </rPh>
    <rPh sb="2" eb="3">
      <t>マエ</t>
    </rPh>
    <phoneticPr fontId="3"/>
  </si>
  <si>
    <t>・「１期前」は、申請時に「創業後間もなく決算期を終えていない者」で、創業後２期目に設備投資した場合に記載</t>
    <rPh sb="3" eb="4">
      <t>キ</t>
    </rPh>
    <rPh sb="4" eb="5">
      <t>マエ</t>
    </rPh>
    <rPh sb="8" eb="10">
      <t>シンセイ</t>
    </rPh>
    <rPh sb="10" eb="11">
      <t>ジ</t>
    </rPh>
    <rPh sb="13" eb="15">
      <t>ソウギョウ</t>
    </rPh>
    <rPh sb="15" eb="16">
      <t>ゴ</t>
    </rPh>
    <rPh sb="16" eb="17">
      <t>マ</t>
    </rPh>
    <rPh sb="20" eb="23">
      <t>ケッサンキ</t>
    </rPh>
    <rPh sb="24" eb="25">
      <t>オ</t>
    </rPh>
    <rPh sb="30" eb="31">
      <t>モノ</t>
    </rPh>
    <rPh sb="34" eb="36">
      <t>ソウギョウ</t>
    </rPh>
    <rPh sb="36" eb="37">
      <t>アト</t>
    </rPh>
    <rPh sb="38" eb="39">
      <t>キ</t>
    </rPh>
    <rPh sb="39" eb="40">
      <t>メ</t>
    </rPh>
    <rPh sb="41" eb="43">
      <t>セツビ</t>
    </rPh>
    <rPh sb="43" eb="45">
      <t>トウシ</t>
    </rPh>
    <rPh sb="47" eb="49">
      <t>バアイ</t>
    </rPh>
    <rPh sb="50" eb="52">
      <t>キサイ</t>
    </rPh>
    <phoneticPr fontId="3"/>
  </si>
  <si>
    <t>【成果報告書】（これから起業・創業しようとする者又は創業後間もなく決算を終えていない者用）</t>
    <rPh sb="1" eb="3">
      <t>セイカ</t>
    </rPh>
    <rPh sb="3" eb="6">
      <t>ホウコクショ</t>
    </rPh>
    <phoneticPr fontId="3"/>
  </si>
  <si>
    <t>※申請時において、「これから起業・創業しようとする者又は創業後間もなく決算を終えていない者」が本書式を使用</t>
    <rPh sb="1" eb="3">
      <t>シンセイ</t>
    </rPh>
    <rPh sb="3" eb="4">
      <t>ジ</t>
    </rPh>
    <rPh sb="47" eb="49">
      <t>ホンショ</t>
    </rPh>
    <rPh sb="49" eb="50">
      <t>シキ</t>
    </rPh>
    <rPh sb="51" eb="53">
      <t>シヨウ</t>
    </rPh>
    <phoneticPr fontId="3"/>
  </si>
  <si>
    <t>注２：「１期前」の欄は、創業後まもなく決算を終えていなかった者で、設備投資を創業後「２期目」に行った場合に</t>
    <rPh sb="0" eb="1">
      <t>チュウ</t>
    </rPh>
    <rPh sb="5" eb="6">
      <t>キ</t>
    </rPh>
    <rPh sb="6" eb="7">
      <t>マエ</t>
    </rPh>
    <rPh sb="9" eb="10">
      <t>ラン</t>
    </rPh>
    <rPh sb="12" eb="14">
      <t>ソウギョウ</t>
    </rPh>
    <rPh sb="14" eb="15">
      <t>アト</t>
    </rPh>
    <rPh sb="19" eb="21">
      <t>ケッサン</t>
    </rPh>
    <rPh sb="22" eb="23">
      <t>オ</t>
    </rPh>
    <rPh sb="30" eb="31">
      <t>モノ</t>
    </rPh>
    <rPh sb="33" eb="35">
      <t>セツビ</t>
    </rPh>
    <rPh sb="35" eb="37">
      <t>トウシ</t>
    </rPh>
    <rPh sb="38" eb="40">
      <t>ソウギョウ</t>
    </rPh>
    <rPh sb="40" eb="41">
      <t>アト</t>
    </rPh>
    <rPh sb="43" eb="44">
      <t>キ</t>
    </rPh>
    <rPh sb="44" eb="45">
      <t>メ</t>
    </rPh>
    <rPh sb="47" eb="48">
      <t>オコナ</t>
    </rPh>
    <rPh sb="50" eb="52">
      <t>バアイ</t>
    </rPh>
    <phoneticPr fontId="3"/>
  </si>
  <si>
    <t>　　　「１期目」の確定値を記載すること。（該当しない場合は記入不要）</t>
    <rPh sb="9" eb="11">
      <t>カクテイ</t>
    </rPh>
    <rPh sb="21" eb="23">
      <t>ガイトウ</t>
    </rPh>
    <rPh sb="26" eb="28">
      <t>バアイ</t>
    </rPh>
    <rPh sb="29" eb="31">
      <t>キニュウ</t>
    </rPh>
    <rPh sb="31" eb="33">
      <t>フヨウ</t>
    </rPh>
    <phoneticPr fontId="3"/>
  </si>
  <si>
    <t>(    /  月期)</t>
  </si>
  <si>
    <t>(    /  月期)</t>
    <phoneticPr fontId="3"/>
  </si>
  <si>
    <t>(    /  月期)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</si>
</sst>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.00_ ;[Red]\-#,##0.00\ 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8" tint="0.79998168889431442"/>
        <bgColor theme="0"/>
      </patternFill>
    </fill>
    <fill>
      <patternFill patternType="solid">
        <fgColor theme="0"/>
        <bgColor theme="0"/>
      </patternFill>
    </fill>
  </fills>
  <borders count="7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dotted">
        <color theme="1"/>
      </top>
      <bottom style="thin">
        <color theme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6" fillId="2" borderId="0" xfId="0" applyFont="1" applyFill="1" applyProtection="1">
      <alignment vertical="center"/>
      <protection locked="0"/>
    </xf>
    <xf numFmtId="0" fontId="2" fillId="2" borderId="0" xfId="0" applyFont="1" applyFill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0" fillId="2" borderId="0" xfId="0" applyFill="1" applyAlignment="1" applyProtection="1">
      <alignment horizontal="right" vertical="center"/>
      <protection locked="0"/>
    </xf>
    <xf numFmtId="0" fontId="0" fillId="2" borderId="0" xfId="0" applyFill="1">
      <alignment vertical="center"/>
    </xf>
    <xf numFmtId="0" fontId="0" fillId="2" borderId="0" xfId="0" applyFill="1" applyAlignment="1" applyProtection="1">
      <alignment horizontal="center" vertical="center"/>
      <protection locked="0"/>
    </xf>
    <xf numFmtId="0" fontId="4" fillId="3" borderId="1" xfId="0" applyFont="1" applyFill="1" applyBorder="1">
      <alignment vertical="center"/>
    </xf>
    <xf numFmtId="0" fontId="4" fillId="3" borderId="2" xfId="0" applyFont="1" applyFill="1" applyBorder="1">
      <alignment vertical="center"/>
    </xf>
    <xf numFmtId="0" fontId="4" fillId="3" borderId="2" xfId="0" applyFont="1" applyFill="1" applyBorder="1" applyAlignment="1">
      <alignment vertical="center" wrapText="1"/>
    </xf>
    <xf numFmtId="0" fontId="5" fillId="3" borderId="51" xfId="0" applyFont="1" applyFill="1" applyBorder="1" applyAlignment="1">
      <alignment horizontal="center" vertical="center" wrapText="1"/>
    </xf>
    <xf numFmtId="0" fontId="5" fillId="3" borderId="52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4" fillId="3" borderId="3" xfId="0" applyFont="1" applyFill="1" applyBorder="1">
      <alignment vertical="center"/>
    </xf>
    <xf numFmtId="0" fontId="4" fillId="3" borderId="0" xfId="0" applyFont="1" applyFill="1">
      <alignment vertical="center"/>
    </xf>
    <xf numFmtId="0" fontId="4" fillId="3" borderId="0" xfId="0" applyFont="1" applyFill="1" applyAlignment="1">
      <alignment vertical="center" wrapText="1"/>
    </xf>
    <xf numFmtId="0" fontId="4" fillId="2" borderId="34" xfId="0" applyFont="1" applyFill="1" applyBorder="1" applyAlignment="1" applyProtection="1">
      <alignment horizontal="center" vertical="center" shrinkToFit="1"/>
      <protection locked="0"/>
    </xf>
    <xf numFmtId="0" fontId="4" fillId="2" borderId="33" xfId="0" applyFont="1" applyFill="1" applyBorder="1" applyAlignment="1" applyProtection="1">
      <alignment horizontal="center" vertical="center" shrinkToFit="1"/>
      <protection locked="0"/>
    </xf>
    <xf numFmtId="0" fontId="4" fillId="2" borderId="16" xfId="0" applyFont="1" applyFill="1" applyBorder="1" applyAlignment="1" applyProtection="1">
      <alignment horizontal="center" vertical="center" shrinkToFit="1"/>
      <protection locked="0"/>
    </xf>
    <xf numFmtId="0" fontId="4" fillId="3" borderId="34" xfId="0" applyFont="1" applyFill="1" applyBorder="1" applyAlignment="1">
      <alignment horizontal="center" vertical="center" shrinkToFit="1"/>
    </xf>
    <xf numFmtId="0" fontId="4" fillId="3" borderId="33" xfId="0" applyFont="1" applyFill="1" applyBorder="1" applyAlignment="1">
      <alignment horizontal="center" vertical="center" shrinkToFit="1"/>
    </xf>
    <xf numFmtId="0" fontId="4" fillId="3" borderId="16" xfId="0" applyFont="1" applyFill="1" applyBorder="1" applyAlignment="1">
      <alignment horizontal="center" vertical="center" shrinkToFit="1"/>
    </xf>
    <xf numFmtId="0" fontId="4" fillId="3" borderId="5" xfId="0" applyFont="1" applyFill="1" applyBorder="1">
      <alignment vertical="center"/>
    </xf>
    <xf numFmtId="0" fontId="4" fillId="3" borderId="12" xfId="0" applyFont="1" applyFill="1" applyBorder="1">
      <alignment vertical="center"/>
    </xf>
    <xf numFmtId="0" fontId="4" fillId="3" borderId="14" xfId="0" applyFont="1" applyFill="1" applyBorder="1" applyAlignment="1">
      <alignment vertical="center" wrapText="1"/>
    </xf>
    <xf numFmtId="38" fontId="5" fillId="2" borderId="5" xfId="1" applyFont="1" applyFill="1" applyBorder="1" applyAlignment="1" applyProtection="1">
      <alignment vertical="center" shrinkToFit="1"/>
      <protection locked="0"/>
    </xf>
    <xf numFmtId="38" fontId="5" fillId="2" borderId="35" xfId="1" applyFont="1" applyFill="1" applyBorder="1" applyAlignment="1" applyProtection="1">
      <alignment vertical="center" shrinkToFit="1"/>
      <protection locked="0"/>
    </xf>
    <xf numFmtId="38" fontId="5" fillId="2" borderId="28" xfId="1" applyFont="1" applyFill="1" applyBorder="1" applyAlignment="1" applyProtection="1">
      <alignment vertical="center" shrinkToFit="1"/>
      <protection locked="0"/>
    </xf>
    <xf numFmtId="38" fontId="5" fillId="2" borderId="4" xfId="1" applyFont="1" applyFill="1" applyBorder="1" applyAlignment="1" applyProtection="1">
      <alignment vertical="center" shrinkToFit="1"/>
      <protection locked="0"/>
    </xf>
    <xf numFmtId="38" fontId="5" fillId="2" borderId="20" xfId="1" applyFont="1" applyFill="1" applyBorder="1" applyAlignment="1" applyProtection="1">
      <alignment vertical="center" shrinkToFit="1"/>
      <protection locked="0"/>
    </xf>
    <xf numFmtId="0" fontId="4" fillId="3" borderId="13" xfId="0" applyFont="1" applyFill="1" applyBorder="1">
      <alignment vertical="center"/>
    </xf>
    <xf numFmtId="0" fontId="4" fillId="3" borderId="24" xfId="0" applyFont="1" applyFill="1" applyBorder="1">
      <alignment vertical="center"/>
    </xf>
    <xf numFmtId="0" fontId="4" fillId="3" borderId="7" xfId="0" applyFont="1" applyFill="1" applyBorder="1" applyAlignment="1">
      <alignment vertical="center" wrapText="1"/>
    </xf>
    <xf numFmtId="38" fontId="5" fillId="3" borderId="13" xfId="1" applyFont="1" applyFill="1" applyBorder="1" applyAlignment="1">
      <alignment horizontal="center" vertical="center" shrinkToFit="1"/>
    </xf>
    <xf numFmtId="38" fontId="5" fillId="3" borderId="38" xfId="1" applyFont="1" applyFill="1" applyBorder="1" applyAlignment="1">
      <alignment horizontal="center" vertical="center" shrinkToFit="1"/>
    </xf>
    <xf numFmtId="38" fontId="5" fillId="3" borderId="44" xfId="1" applyFont="1" applyFill="1" applyBorder="1" applyAlignment="1">
      <alignment horizontal="center" vertical="center" shrinkToFit="1"/>
    </xf>
    <xf numFmtId="0" fontId="4" fillId="3" borderId="6" xfId="0" applyFont="1" applyFill="1" applyBorder="1">
      <alignment vertical="center"/>
    </xf>
    <xf numFmtId="0" fontId="4" fillId="3" borderId="26" xfId="0" applyFont="1" applyFill="1" applyBorder="1">
      <alignment vertical="center"/>
    </xf>
    <xf numFmtId="0" fontId="4" fillId="3" borderId="15" xfId="0" applyFont="1" applyFill="1" applyBorder="1">
      <alignment vertical="center"/>
    </xf>
    <xf numFmtId="176" fontId="5" fillId="3" borderId="36" xfId="2" applyNumberFormat="1" applyFont="1" applyFill="1" applyBorder="1" applyAlignment="1">
      <alignment vertical="center" shrinkToFit="1"/>
    </xf>
    <xf numFmtId="176" fontId="5" fillId="3" borderId="29" xfId="2" applyNumberFormat="1" applyFont="1" applyFill="1" applyBorder="1" applyAlignment="1">
      <alignment vertical="center" shrinkToFit="1"/>
    </xf>
    <xf numFmtId="176" fontId="5" fillId="3" borderId="8" xfId="2" applyNumberFormat="1" applyFont="1" applyFill="1" applyBorder="1" applyAlignment="1">
      <alignment vertical="center" shrinkToFit="1"/>
    </xf>
    <xf numFmtId="0" fontId="4" fillId="3" borderId="21" xfId="0" applyFont="1" applyFill="1" applyBorder="1" applyAlignment="1">
      <alignment vertical="center" wrapText="1"/>
    </xf>
    <xf numFmtId="38" fontId="5" fillId="2" borderId="37" xfId="1" applyFont="1" applyFill="1" applyBorder="1" applyAlignment="1" applyProtection="1">
      <alignment vertical="center" shrinkToFit="1"/>
      <protection locked="0"/>
    </xf>
    <xf numFmtId="38" fontId="5" fillId="2" borderId="30" xfId="1" applyFont="1" applyFill="1" applyBorder="1" applyAlignment="1" applyProtection="1">
      <alignment vertical="center" shrinkToFit="1"/>
      <protection locked="0"/>
    </xf>
    <xf numFmtId="38" fontId="5" fillId="2" borderId="10" xfId="1" applyFont="1" applyFill="1" applyBorder="1" applyAlignment="1" applyProtection="1">
      <alignment vertical="center" shrinkToFit="1"/>
      <protection locked="0"/>
    </xf>
    <xf numFmtId="0" fontId="4" fillId="3" borderId="7" xfId="0" applyFont="1" applyFill="1" applyBorder="1">
      <alignment vertical="center"/>
    </xf>
    <xf numFmtId="0" fontId="4" fillId="3" borderId="13" xfId="0" applyFont="1" applyFill="1" applyBorder="1" applyAlignment="1">
      <alignment vertical="center" wrapText="1"/>
    </xf>
    <xf numFmtId="0" fontId="4" fillId="3" borderId="24" xfId="0" applyFont="1" applyFill="1" applyBorder="1" applyAlignment="1">
      <alignment vertical="center" wrapText="1"/>
    </xf>
    <xf numFmtId="176" fontId="5" fillId="3" borderId="38" xfId="2" applyNumberFormat="1" applyFont="1" applyFill="1" applyBorder="1" applyAlignment="1">
      <alignment vertical="center" shrinkToFit="1"/>
    </xf>
    <xf numFmtId="176" fontId="5" fillId="3" borderId="32" xfId="2" applyNumberFormat="1" applyFont="1" applyFill="1" applyBorder="1" applyAlignment="1">
      <alignment vertical="center" shrinkToFit="1"/>
    </xf>
    <xf numFmtId="0" fontId="4" fillId="3" borderId="11" xfId="0" applyFont="1" applyFill="1" applyBorder="1">
      <alignment vertical="center"/>
    </xf>
    <xf numFmtId="0" fontId="4" fillId="3" borderId="47" xfId="0" applyFont="1" applyFill="1" applyBorder="1">
      <alignment vertical="center"/>
    </xf>
    <xf numFmtId="0" fontId="4" fillId="3" borderId="45" xfId="0" applyFont="1" applyFill="1" applyBorder="1">
      <alignment vertical="center"/>
    </xf>
    <xf numFmtId="0" fontId="4" fillId="3" borderId="46" xfId="0" applyFont="1" applyFill="1" applyBorder="1">
      <alignment vertical="center"/>
    </xf>
    <xf numFmtId="176" fontId="5" fillId="3" borderId="48" xfId="2" applyNumberFormat="1" applyFont="1" applyFill="1" applyBorder="1" applyAlignment="1">
      <alignment vertical="center" shrinkToFit="1"/>
    </xf>
    <xf numFmtId="176" fontId="5" fillId="3" borderId="49" xfId="2" applyNumberFormat="1" applyFont="1" applyFill="1" applyBorder="1" applyAlignment="1">
      <alignment vertical="center" shrinkToFit="1"/>
    </xf>
    <xf numFmtId="176" fontId="5" fillId="3" borderId="55" xfId="2" applyNumberFormat="1" applyFont="1" applyFill="1" applyBorder="1" applyAlignment="1">
      <alignment vertical="center" shrinkToFit="1"/>
    </xf>
    <xf numFmtId="0" fontId="4" fillId="3" borderId="1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38" fontId="5" fillId="3" borderId="35" xfId="1" applyFont="1" applyFill="1" applyBorder="1" applyAlignment="1">
      <alignment vertical="center" shrinkToFit="1"/>
    </xf>
    <xf numFmtId="38" fontId="5" fillId="3" borderId="28" xfId="1" applyFont="1" applyFill="1" applyBorder="1" applyAlignment="1">
      <alignment vertical="center" shrinkToFit="1"/>
    </xf>
    <xf numFmtId="38" fontId="5" fillId="3" borderId="4" xfId="1" applyFont="1" applyFill="1" applyBorder="1" applyAlignment="1">
      <alignment vertical="center" shrinkToFit="1"/>
    </xf>
    <xf numFmtId="38" fontId="5" fillId="3" borderId="25" xfId="1" applyFont="1" applyFill="1" applyBorder="1" applyAlignment="1">
      <alignment vertical="center" shrinkToFit="1"/>
    </xf>
    <xf numFmtId="0" fontId="4" fillId="3" borderId="16" xfId="0" applyFont="1" applyFill="1" applyBorder="1">
      <alignment vertical="center"/>
    </xf>
    <xf numFmtId="0" fontId="4" fillId="3" borderId="17" xfId="0" applyFont="1" applyFill="1" applyBorder="1">
      <alignment vertical="center"/>
    </xf>
    <xf numFmtId="0" fontId="4" fillId="3" borderId="18" xfId="0" applyFont="1" applyFill="1" applyBorder="1">
      <alignment vertical="center"/>
    </xf>
    <xf numFmtId="0" fontId="4" fillId="3" borderId="22" xfId="0" applyFont="1" applyFill="1" applyBorder="1" applyAlignment="1">
      <alignment vertical="center" wrapText="1"/>
    </xf>
    <xf numFmtId="38" fontId="5" fillId="2" borderId="39" xfId="1" applyFont="1" applyFill="1" applyBorder="1" applyAlignment="1" applyProtection="1">
      <alignment vertical="center" shrinkToFit="1"/>
      <protection locked="0"/>
    </xf>
    <xf numFmtId="38" fontId="5" fillId="2" borderId="31" xfId="1" applyFont="1" applyFill="1" applyBorder="1" applyAlignment="1" applyProtection="1">
      <alignment vertical="center" shrinkToFit="1"/>
      <protection locked="0"/>
    </xf>
    <xf numFmtId="38" fontId="5" fillId="2" borderId="23" xfId="1" applyFont="1" applyFill="1" applyBorder="1" applyAlignment="1" applyProtection="1">
      <alignment vertical="center" shrinkToFit="1"/>
      <protection locked="0"/>
    </xf>
    <xf numFmtId="38" fontId="5" fillId="3" borderId="42" xfId="1" applyFont="1" applyFill="1" applyBorder="1" applyAlignment="1">
      <alignment vertical="center" shrinkToFit="1"/>
    </xf>
    <xf numFmtId="38" fontId="5" fillId="3" borderId="43" xfId="1" applyFont="1" applyFill="1" applyBorder="1" applyAlignment="1">
      <alignment vertical="center" shrinkToFit="1"/>
    </xf>
    <xf numFmtId="38" fontId="5" fillId="3" borderId="54" xfId="1" applyFont="1" applyFill="1" applyBorder="1" applyAlignment="1">
      <alignment vertical="center" shrinkToFit="1"/>
    </xf>
    <xf numFmtId="0" fontId="4" fillId="3" borderId="13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left" vertical="center" wrapText="1"/>
    </xf>
    <xf numFmtId="38" fontId="5" fillId="2" borderId="8" xfId="1" applyFont="1" applyFill="1" applyBorder="1" applyAlignment="1" applyProtection="1">
      <alignment vertical="center" shrinkToFit="1"/>
      <protection locked="0"/>
    </xf>
    <xf numFmtId="0" fontId="4" fillId="3" borderId="27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38" fontId="5" fillId="3" borderId="20" xfId="1" applyFont="1" applyFill="1" applyBorder="1" applyAlignment="1">
      <alignment vertical="center" shrinkToFit="1"/>
    </xf>
    <xf numFmtId="0" fontId="4" fillId="3" borderId="13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38" fontId="5" fillId="3" borderId="32" xfId="1" applyFont="1" applyFill="1" applyBorder="1" applyAlignment="1">
      <alignment horizontal="center" vertical="center" shrinkToFit="1"/>
    </xf>
    <xf numFmtId="176" fontId="5" fillId="3" borderId="53" xfId="2" applyNumberFormat="1" applyFont="1" applyFill="1" applyBorder="1" applyAlignment="1">
      <alignment vertical="center" shrinkToFit="1"/>
    </xf>
    <xf numFmtId="0" fontId="5" fillId="2" borderId="0" xfId="0" applyFont="1" applyFill="1" applyProtection="1">
      <alignment vertical="center"/>
      <protection locked="0"/>
    </xf>
    <xf numFmtId="0" fontId="5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5" fillId="2" borderId="0" xfId="0" applyFont="1" applyFill="1" applyAlignment="1">
      <alignment horizontal="left" vertical="center"/>
    </xf>
    <xf numFmtId="0" fontId="2" fillId="2" borderId="0" xfId="0" applyFont="1" applyFill="1">
      <alignment vertical="center"/>
    </xf>
    <xf numFmtId="38" fontId="5" fillId="3" borderId="50" xfId="1" applyFont="1" applyFill="1" applyBorder="1" applyAlignment="1">
      <alignment horizontal="center" vertical="center" shrinkToFit="1"/>
    </xf>
    <xf numFmtId="0" fontId="0" fillId="2" borderId="3" xfId="0" applyFill="1" applyBorder="1">
      <alignment vertical="center"/>
    </xf>
    <xf numFmtId="0" fontId="4" fillId="3" borderId="57" xfId="0" applyFont="1" applyFill="1" applyBorder="1" applyAlignment="1">
      <alignment vertical="center" wrapText="1"/>
    </xf>
    <xf numFmtId="38" fontId="5" fillId="3" borderId="37" xfId="1" applyFont="1" applyFill="1" applyBorder="1" applyAlignment="1">
      <alignment horizontal="center" vertical="center" shrinkToFit="1"/>
    </xf>
    <xf numFmtId="38" fontId="5" fillId="2" borderId="58" xfId="1" applyFont="1" applyFill="1" applyBorder="1" applyAlignment="1" applyProtection="1">
      <alignment vertical="center" shrinkToFit="1"/>
      <protection locked="0"/>
    </xf>
    <xf numFmtId="38" fontId="5" fillId="3" borderId="10" xfId="1" applyFont="1" applyFill="1" applyBorder="1" applyAlignment="1">
      <alignment horizontal="center" vertical="center" shrinkToFit="1"/>
    </xf>
    <xf numFmtId="38" fontId="5" fillId="3" borderId="19" xfId="1" applyFont="1" applyFill="1" applyBorder="1" applyAlignment="1">
      <alignment horizontal="center" vertical="center" shrinkToFit="1"/>
    </xf>
    <xf numFmtId="38" fontId="5" fillId="3" borderId="30" xfId="1" applyFont="1" applyFill="1" applyBorder="1" applyAlignment="1">
      <alignment horizontal="center" vertical="center" shrinkToFit="1"/>
    </xf>
    <xf numFmtId="0" fontId="10" fillId="2" borderId="0" xfId="0" applyFont="1" applyFill="1" applyProtection="1">
      <alignment vertical="center"/>
      <protection locked="0"/>
    </xf>
    <xf numFmtId="0" fontId="4" fillId="3" borderId="52" xfId="0" applyFont="1" applyFill="1" applyBorder="1" applyAlignment="1">
      <alignment horizontal="center" vertical="center" wrapText="1"/>
    </xf>
    <xf numFmtId="0" fontId="11" fillId="2" borderId="0" xfId="0" applyFont="1" applyFill="1" applyProtection="1">
      <alignment vertical="center"/>
      <protection locked="0"/>
    </xf>
    <xf numFmtId="0" fontId="4" fillId="3" borderId="9" xfId="0" applyFont="1" applyFill="1" applyBorder="1">
      <alignment vertical="center"/>
    </xf>
    <xf numFmtId="0" fontId="4" fillId="3" borderId="57" xfId="0" applyFont="1" applyFill="1" applyBorder="1">
      <alignment vertical="center"/>
    </xf>
    <xf numFmtId="0" fontId="4" fillId="3" borderId="20" xfId="0" applyFont="1" applyFill="1" applyBorder="1">
      <alignment vertical="center"/>
    </xf>
    <xf numFmtId="38" fontId="5" fillId="3" borderId="36" xfId="1" applyFont="1" applyFill="1" applyBorder="1" applyAlignment="1">
      <alignment horizontal="center" vertical="center" shrinkToFit="1"/>
    </xf>
    <xf numFmtId="38" fontId="5" fillId="3" borderId="13" xfId="1" applyFont="1" applyFill="1" applyBorder="1" applyAlignment="1">
      <alignment vertical="center" shrinkToFit="1"/>
    </xf>
    <xf numFmtId="38" fontId="5" fillId="3" borderId="32" xfId="1" applyFont="1" applyFill="1" applyBorder="1" applyAlignment="1">
      <alignment vertical="center" shrinkToFit="1"/>
    </xf>
    <xf numFmtId="38" fontId="5" fillId="3" borderId="24" xfId="1" applyFont="1" applyFill="1" applyBorder="1" applyAlignment="1">
      <alignment horizontal="center" vertical="center" shrinkToFit="1"/>
    </xf>
    <xf numFmtId="0" fontId="8" fillId="2" borderId="0" xfId="0" applyFont="1" applyFill="1" applyProtection="1">
      <alignment vertical="center"/>
      <protection locked="0"/>
    </xf>
    <xf numFmtId="0" fontId="7" fillId="2" borderId="0" xfId="0" applyFont="1" applyFill="1" applyProtection="1">
      <alignment vertical="center"/>
      <protection locked="0"/>
    </xf>
    <xf numFmtId="0" fontId="4" fillId="3" borderId="13" xfId="0" applyFont="1" applyFill="1" applyBorder="1" applyAlignment="1">
      <alignment horizontal="left" vertical="center" shrinkToFit="1"/>
    </xf>
    <xf numFmtId="0" fontId="4" fillId="3" borderId="24" xfId="0" applyFont="1" applyFill="1" applyBorder="1" applyAlignment="1">
      <alignment horizontal="left" vertical="center" shrinkToFit="1"/>
    </xf>
    <xf numFmtId="0" fontId="4" fillId="3" borderId="24" xfId="0" applyFont="1" applyFill="1" applyBorder="1" applyAlignment="1">
      <alignment vertical="center" shrinkToFit="1"/>
    </xf>
    <xf numFmtId="0" fontId="4" fillId="3" borderId="9" xfId="0" applyFont="1" applyFill="1" applyBorder="1" applyAlignment="1">
      <alignment vertical="center" shrinkToFit="1"/>
    </xf>
    <xf numFmtId="0" fontId="4" fillId="3" borderId="57" xfId="0" applyFont="1" applyFill="1" applyBorder="1" applyAlignment="1">
      <alignment vertical="center" shrinkToFit="1"/>
    </xf>
    <xf numFmtId="0" fontId="4" fillId="3" borderId="1" xfId="0" applyFont="1" applyFill="1" applyBorder="1" applyAlignment="1">
      <alignment vertical="center" shrinkToFit="1"/>
    </xf>
    <xf numFmtId="0" fontId="4" fillId="3" borderId="27" xfId="0" applyFont="1" applyFill="1" applyBorder="1" applyAlignment="1">
      <alignment vertical="center" shrinkToFit="1"/>
    </xf>
    <xf numFmtId="0" fontId="4" fillId="3" borderId="12" xfId="0" applyFont="1" applyFill="1" applyBorder="1" applyAlignment="1">
      <alignment horizontal="left" vertical="center" shrinkToFit="1"/>
    </xf>
    <xf numFmtId="38" fontId="5" fillId="3" borderId="61" xfId="1" applyFont="1" applyFill="1" applyBorder="1" applyAlignment="1">
      <alignment vertical="center" shrinkToFit="1"/>
    </xf>
    <xf numFmtId="38" fontId="5" fillId="2" borderId="56" xfId="1" applyFont="1" applyFill="1" applyBorder="1" applyAlignment="1" applyProtection="1">
      <alignment vertical="center" shrinkToFit="1"/>
      <protection locked="0"/>
    </xf>
    <xf numFmtId="38" fontId="5" fillId="2" borderId="19" xfId="1" applyFont="1" applyFill="1" applyBorder="1" applyAlignment="1" applyProtection="1">
      <alignment vertical="center" shrinkToFit="1"/>
      <protection locked="0"/>
    </xf>
    <xf numFmtId="38" fontId="5" fillId="3" borderId="62" xfId="1" applyFont="1" applyFill="1" applyBorder="1" applyAlignment="1">
      <alignment vertical="center" shrinkToFit="1"/>
    </xf>
    <xf numFmtId="38" fontId="5" fillId="3" borderId="63" xfId="1" applyFont="1" applyFill="1" applyBorder="1" applyAlignment="1">
      <alignment horizontal="center" vertical="center" shrinkToFit="1"/>
    </xf>
    <xf numFmtId="0" fontId="4" fillId="3" borderId="12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vertical="center" wrapText="1"/>
    </xf>
    <xf numFmtId="0" fontId="4" fillId="3" borderId="65" xfId="0" applyFont="1" applyFill="1" applyBorder="1" applyAlignment="1">
      <alignment vertical="center" wrapText="1"/>
    </xf>
    <xf numFmtId="38" fontId="5" fillId="2" borderId="67" xfId="1" applyFont="1" applyFill="1" applyBorder="1" applyAlignment="1" applyProtection="1">
      <alignment vertical="center" shrinkToFit="1"/>
      <protection locked="0"/>
    </xf>
    <xf numFmtId="176" fontId="5" fillId="3" borderId="68" xfId="2" applyNumberFormat="1" applyFont="1" applyFill="1" applyBorder="1" applyAlignment="1">
      <alignment vertical="center" shrinkToFit="1"/>
    </xf>
    <xf numFmtId="176" fontId="5" fillId="3" borderId="69" xfId="2" applyNumberFormat="1" applyFont="1" applyFill="1" applyBorder="1" applyAlignment="1">
      <alignment vertical="center" shrinkToFit="1"/>
    </xf>
    <xf numFmtId="176" fontId="5" fillId="3" borderId="70" xfId="2" applyNumberFormat="1" applyFont="1" applyFill="1" applyBorder="1" applyAlignment="1">
      <alignment vertical="center" shrinkToFit="1"/>
    </xf>
    <xf numFmtId="38" fontId="5" fillId="3" borderId="71" xfId="1" applyFont="1" applyFill="1" applyBorder="1" applyAlignment="1">
      <alignment vertical="center" shrinkToFit="1"/>
    </xf>
    <xf numFmtId="38" fontId="5" fillId="2" borderId="66" xfId="1" applyFont="1" applyFill="1" applyBorder="1" applyAlignment="1" applyProtection="1">
      <alignment vertical="center" shrinkToFit="1"/>
      <protection locked="0"/>
    </xf>
    <xf numFmtId="38" fontId="5" fillId="2" borderId="72" xfId="1" applyFont="1" applyFill="1" applyBorder="1" applyAlignment="1" applyProtection="1">
      <alignment vertical="center" shrinkToFit="1"/>
      <protection locked="0"/>
    </xf>
    <xf numFmtId="38" fontId="5" fillId="3" borderId="73" xfId="1" applyFont="1" applyFill="1" applyBorder="1" applyAlignment="1">
      <alignment vertical="center" shrinkToFit="1"/>
    </xf>
    <xf numFmtId="38" fontId="5" fillId="2" borderId="68" xfId="1" applyFont="1" applyFill="1" applyBorder="1" applyAlignment="1" applyProtection="1">
      <alignment vertical="center" shrinkToFit="1"/>
      <protection locked="0"/>
    </xf>
    <xf numFmtId="38" fontId="5" fillId="3" borderId="69" xfId="1" applyFont="1" applyFill="1" applyBorder="1" applyAlignment="1">
      <alignment horizontal="center" vertical="center" shrinkToFit="1"/>
    </xf>
    <xf numFmtId="38" fontId="5" fillId="3" borderId="66" xfId="1" applyFont="1" applyFill="1" applyBorder="1" applyAlignment="1">
      <alignment horizontal="center" vertical="center" shrinkToFit="1"/>
    </xf>
    <xf numFmtId="38" fontId="5" fillId="3" borderId="67" xfId="1" applyFont="1" applyFill="1" applyBorder="1" applyAlignment="1">
      <alignment vertical="center" shrinkToFit="1"/>
    </xf>
    <xf numFmtId="38" fontId="5" fillId="3" borderId="8" xfId="1" applyFont="1" applyFill="1" applyBorder="1" applyAlignment="1">
      <alignment horizontal="center" vertical="center" shrinkToFit="1"/>
    </xf>
    <xf numFmtId="176" fontId="5" fillId="3" borderId="68" xfId="2" applyNumberFormat="1" applyFont="1" applyFill="1" applyBorder="1" applyAlignment="1">
      <alignment horizontal="center" vertical="center" shrinkToFit="1"/>
    </xf>
    <xf numFmtId="38" fontId="5" fillId="4" borderId="37" xfId="1" applyFont="1" applyFill="1" applyBorder="1" applyAlignment="1" applyProtection="1">
      <alignment vertical="center" shrinkToFit="1"/>
      <protection locked="0"/>
    </xf>
    <xf numFmtId="38" fontId="5" fillId="4" borderId="59" xfId="1" applyFont="1" applyFill="1" applyBorder="1" applyAlignment="1" applyProtection="1">
      <alignment vertical="center" shrinkToFit="1"/>
      <protection locked="0"/>
    </xf>
    <xf numFmtId="38" fontId="5" fillId="4" borderId="11" xfId="1" applyFont="1" applyFill="1" applyBorder="1" applyAlignment="1" applyProtection="1">
      <alignment vertical="center" shrinkToFit="1"/>
      <protection locked="0"/>
    </xf>
    <xf numFmtId="38" fontId="5" fillId="4" borderId="10" xfId="1" applyFont="1" applyFill="1" applyBorder="1" applyAlignment="1" applyProtection="1">
      <alignment vertical="center" shrinkToFit="1"/>
      <protection locked="0"/>
    </xf>
    <xf numFmtId="38" fontId="5" fillId="4" borderId="30" xfId="1" applyFont="1" applyFill="1" applyBorder="1" applyAlignment="1" applyProtection="1">
      <alignment vertical="center" shrinkToFit="1"/>
      <protection locked="0"/>
    </xf>
    <xf numFmtId="38" fontId="5" fillId="4" borderId="56" xfId="1" applyFont="1" applyFill="1" applyBorder="1" applyAlignment="1" applyProtection="1">
      <alignment vertical="center" shrinkToFit="1"/>
      <protection locked="0"/>
    </xf>
    <xf numFmtId="38" fontId="5" fillId="4" borderId="66" xfId="1" applyFont="1" applyFill="1" applyBorder="1" applyAlignment="1" applyProtection="1">
      <alignment vertical="center" shrinkToFit="1"/>
      <protection locked="0"/>
    </xf>
    <xf numFmtId="38" fontId="5" fillId="4" borderId="37" xfId="1" applyFont="1" applyFill="1" applyBorder="1" applyAlignment="1" applyProtection="1">
      <alignment horizontal="center" vertical="center" shrinkToFit="1"/>
      <protection locked="0"/>
    </xf>
    <xf numFmtId="176" fontId="5" fillId="3" borderId="50" xfId="1" applyNumberFormat="1" applyFont="1" applyFill="1" applyBorder="1" applyAlignment="1">
      <alignment horizontal="right" vertical="center" shrinkToFit="1"/>
    </xf>
    <xf numFmtId="176" fontId="5" fillId="3" borderId="32" xfId="1" applyNumberFormat="1" applyFont="1" applyFill="1" applyBorder="1" applyAlignment="1">
      <alignment horizontal="right" vertical="center" shrinkToFit="1"/>
    </xf>
    <xf numFmtId="176" fontId="5" fillId="3" borderId="24" xfId="1" applyNumberFormat="1" applyFont="1" applyFill="1" applyBorder="1" applyAlignment="1">
      <alignment horizontal="right" vertical="center" shrinkToFit="1"/>
    </xf>
    <xf numFmtId="176" fontId="5" fillId="3" borderId="53" xfId="2" applyNumberFormat="1" applyFont="1" applyFill="1" applyBorder="1" applyAlignment="1">
      <alignment horizontal="right" vertical="center" shrinkToFit="1"/>
    </xf>
    <xf numFmtId="38" fontId="5" fillId="3" borderId="34" xfId="1" applyNumberFormat="1" applyFont="1" applyFill="1" applyBorder="1" applyAlignment="1">
      <alignment horizontal="right" vertical="center" shrinkToFit="1"/>
    </xf>
    <xf numFmtId="38" fontId="5" fillId="3" borderId="33" xfId="1" applyNumberFormat="1" applyFont="1" applyFill="1" applyBorder="1" applyAlignment="1">
      <alignment horizontal="right" vertical="center" shrinkToFit="1"/>
    </xf>
    <xf numFmtId="38" fontId="5" fillId="3" borderId="0" xfId="1" applyNumberFormat="1" applyFont="1" applyFill="1" applyAlignment="1">
      <alignment horizontal="right" vertical="center" shrinkToFit="1"/>
    </xf>
    <xf numFmtId="38" fontId="5" fillId="3" borderId="20" xfId="2" applyNumberFormat="1" applyFont="1" applyFill="1" applyBorder="1" applyAlignment="1">
      <alignment horizontal="right" vertical="center" shrinkToFit="1"/>
    </xf>
    <xf numFmtId="176" fontId="5" fillId="3" borderId="44" xfId="1" applyNumberFormat="1" applyFont="1" applyFill="1" applyBorder="1" applyAlignment="1">
      <alignment horizontal="right" vertical="center" shrinkToFit="1"/>
    </xf>
    <xf numFmtId="38" fontId="5" fillId="3" borderId="74" xfId="2" applyNumberFormat="1" applyFont="1" applyFill="1" applyBorder="1" applyAlignment="1">
      <alignment horizontal="right" vertical="center" shrinkToFit="1"/>
    </xf>
    <xf numFmtId="176" fontId="5" fillId="3" borderId="75" xfId="2" applyNumberFormat="1" applyFont="1" applyFill="1" applyBorder="1" applyAlignment="1">
      <alignment horizontal="right" vertical="center" shrinkToFit="1"/>
    </xf>
    <xf numFmtId="177" fontId="5" fillId="3" borderId="35" xfId="1" applyNumberFormat="1" applyFont="1" applyFill="1" applyBorder="1" applyAlignment="1">
      <alignment horizontal="right" vertical="center" shrinkToFit="1"/>
    </xf>
    <xf numFmtId="177" fontId="5" fillId="3" borderId="64" xfId="1" applyNumberFormat="1" applyFont="1" applyFill="1" applyBorder="1" applyAlignment="1">
      <alignment horizontal="right" vertical="center" shrinkToFit="1"/>
    </xf>
    <xf numFmtId="177" fontId="5" fillId="3" borderId="0" xfId="1" applyNumberFormat="1" applyFont="1" applyFill="1" applyAlignment="1">
      <alignment horizontal="right" vertical="center" shrinkToFit="1"/>
    </xf>
    <xf numFmtId="177" fontId="5" fillId="3" borderId="20" xfId="2" applyNumberFormat="1" applyFont="1" applyFill="1" applyBorder="1" applyAlignment="1">
      <alignment horizontal="right" vertical="center" shrinkToFit="1"/>
    </xf>
    <xf numFmtId="177" fontId="5" fillId="3" borderId="60" xfId="1" applyNumberFormat="1" applyFont="1" applyFill="1" applyBorder="1" applyAlignment="1">
      <alignment horizontal="right" vertical="center" shrinkToFit="1"/>
    </xf>
    <xf numFmtId="177" fontId="5" fillId="3" borderId="74" xfId="2" applyNumberFormat="1" applyFont="1" applyFill="1" applyBorder="1" applyAlignment="1">
      <alignment horizontal="right" vertical="center" shrinkToFit="1"/>
    </xf>
    <xf numFmtId="177" fontId="5" fillId="3" borderId="16" xfId="2" applyNumberFormat="1" applyFont="1" applyFill="1" applyBorder="1" applyAlignment="1">
      <alignment horizontal="right" vertical="center" shrinkToFit="1"/>
    </xf>
    <xf numFmtId="0" fontId="4" fillId="3" borderId="5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4" fillId="3" borderId="41" xfId="0" applyFont="1" applyFill="1" applyBorder="1" applyAlignment="1">
      <alignment horizontal="left" vertical="center" wrapText="1"/>
    </xf>
    <xf numFmtId="0" fontId="4" fillId="3" borderId="40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shrinkToFit="1"/>
    </xf>
    <xf numFmtId="0" fontId="4" fillId="3" borderId="2" xfId="0" applyFont="1" applyFill="1" applyBorder="1" applyAlignment="1">
      <alignment horizontal="left" vertical="center" shrinkToFit="1"/>
    </xf>
    <xf numFmtId="0" fontId="9" fillId="3" borderId="5" xfId="0" applyFont="1" applyFill="1" applyBorder="1" applyAlignment="1">
      <alignment horizontal="left" vertical="center" shrinkToFit="1"/>
    </xf>
    <xf numFmtId="0" fontId="9" fillId="3" borderId="12" xfId="0" applyFont="1" applyFill="1" applyBorder="1" applyAlignment="1">
      <alignment horizontal="left" vertical="center" shrinkToFit="1"/>
    </xf>
    <xf numFmtId="0" fontId="9" fillId="3" borderId="14" xfId="0" applyFont="1" applyFill="1" applyBorder="1" applyAlignment="1">
      <alignment horizontal="left" vertical="center" shrinkToFit="1"/>
    </xf>
    <xf numFmtId="0" fontId="0" fillId="2" borderId="0" xfId="0" applyFill="1" applyAlignment="1" applyProtection="1">
      <alignment horizontal="right" vertical="center"/>
      <protection locked="0"/>
    </xf>
    <xf numFmtId="0" fontId="4" fillId="3" borderId="41" xfId="0" applyFont="1" applyFill="1" applyBorder="1" applyAlignment="1">
      <alignment horizontal="left" vertical="center" shrinkToFit="1"/>
    </xf>
    <xf numFmtId="0" fontId="4" fillId="3" borderId="40" xfId="0" applyFont="1" applyFill="1" applyBorder="1" applyAlignment="1">
      <alignment horizontal="left" vertical="center" shrinkToFit="1"/>
    </xf>
    <xf numFmtId="0" fontId="11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 wrapText="1"/>
      <protection locked="0"/>
    </xf>
    <xf numFmtId="38" fontId="5" fillId="3" borderId="60" xfId="1" applyNumberFormat="1" applyFont="1" applyFill="1" applyBorder="1" applyAlignment="1">
      <alignment horizontal="right" vertical="center" shrinkToFi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EAEAEA"/>
      <color rgb="FFCCFFCC"/>
      <color rgb="FF99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C1:K45"/>
  <sheetViews>
    <sheetView tabSelected="1" zoomScale="85" zoomScaleNormal="85" zoomScaleSheetLayoutView="100" workbookViewId="0">
      <selection activeCell="F8" sqref="F8"/>
    </sheetView>
  </sheetViews>
  <sheetFormatPr defaultRowHeight="13.5" x14ac:dyDescent="0.15"/>
  <cols>
    <col min="1" max="1" width="1.625" style="5" customWidth="1"/>
    <col min="2" max="2" width="1.25" style="5" customWidth="1"/>
    <col min="3" max="4" width="1.25" style="90" customWidth="1"/>
    <col min="5" max="5" width="22.375" style="90" customWidth="1"/>
    <col min="6" max="10" width="14.5" style="5" customWidth="1"/>
    <col min="11" max="11" width="5" style="5" customWidth="1"/>
    <col min="12" max="16384" width="9" style="5"/>
  </cols>
  <sheetData>
    <row r="1" spans="3:11" ht="19.5" customHeight="1" x14ac:dyDescent="0.15">
      <c r="C1" s="101" t="s">
        <v>33</v>
      </c>
      <c r="D1" s="1"/>
      <c r="E1" s="2"/>
      <c r="F1" s="3"/>
      <c r="G1" s="3"/>
      <c r="H1" s="3"/>
      <c r="I1" s="3"/>
      <c r="J1" s="4" t="s">
        <v>28</v>
      </c>
    </row>
    <row r="2" spans="3:11" ht="14.25" customHeight="1" x14ac:dyDescent="0.15">
      <c r="C2" s="1"/>
      <c r="D2" s="1"/>
      <c r="E2" s="2"/>
      <c r="F2" s="4"/>
      <c r="G2" s="6"/>
      <c r="H2" s="6"/>
      <c r="I2" s="6"/>
      <c r="J2" s="6"/>
    </row>
    <row r="3" spans="3:11" ht="14.25" customHeight="1" x14ac:dyDescent="0.15">
      <c r="C3" s="1"/>
      <c r="D3" s="1"/>
      <c r="E3" s="3" t="s">
        <v>22</v>
      </c>
      <c r="F3" s="4"/>
      <c r="G3" s="6"/>
      <c r="H3" s="6"/>
      <c r="I3" s="6"/>
      <c r="J3" s="6"/>
    </row>
    <row r="4" spans="3:11" ht="14.25" customHeight="1" x14ac:dyDescent="0.15">
      <c r="C4" s="1"/>
      <c r="D4" s="1"/>
      <c r="E4" s="99" t="s">
        <v>27</v>
      </c>
      <c r="F4" s="4"/>
      <c r="G4" s="6"/>
      <c r="H4" s="6"/>
      <c r="I4" s="6"/>
      <c r="J4" s="6"/>
    </row>
    <row r="5" spans="3:11" ht="14.25" customHeight="1" x14ac:dyDescent="0.15">
      <c r="C5" s="1"/>
      <c r="D5" s="1"/>
      <c r="E5" s="99" t="s">
        <v>26</v>
      </c>
      <c r="F5" s="4"/>
      <c r="G5" s="6"/>
      <c r="H5" s="6"/>
      <c r="I5" s="6"/>
      <c r="J5" s="6"/>
    </row>
    <row r="6" spans="3:11" ht="14.25" customHeight="1" x14ac:dyDescent="0.15">
      <c r="C6" s="1"/>
      <c r="D6" s="1"/>
      <c r="E6" s="2"/>
      <c r="F6" s="4"/>
      <c r="G6" s="6"/>
      <c r="H6" s="6"/>
      <c r="I6" s="6"/>
      <c r="J6" s="6" t="s">
        <v>29</v>
      </c>
    </row>
    <row r="7" spans="3:11" ht="15" customHeight="1" x14ac:dyDescent="0.15">
      <c r="C7" s="7"/>
      <c r="D7" s="8"/>
      <c r="E7" s="9"/>
      <c r="F7" s="10" t="s">
        <v>23</v>
      </c>
      <c r="G7" s="11" t="s">
        <v>25</v>
      </c>
      <c r="H7" s="12" t="s">
        <v>4</v>
      </c>
      <c r="I7" s="12" t="s">
        <v>5</v>
      </c>
      <c r="J7" s="12" t="s">
        <v>6</v>
      </c>
    </row>
    <row r="8" spans="3:11" x14ac:dyDescent="0.15">
      <c r="C8" s="13"/>
      <c r="D8" s="14"/>
      <c r="E8" s="15"/>
      <c r="F8" s="16" t="s">
        <v>21</v>
      </c>
      <c r="G8" s="17" t="s">
        <v>63</v>
      </c>
      <c r="H8" s="18" t="s">
        <v>63</v>
      </c>
      <c r="I8" s="18" t="s">
        <v>63</v>
      </c>
      <c r="J8" s="18" t="s">
        <v>63</v>
      </c>
    </row>
    <row r="9" spans="3:11" x14ac:dyDescent="0.15">
      <c r="C9" s="13"/>
      <c r="D9" s="14"/>
      <c r="E9" s="15"/>
      <c r="F9" s="19" t="s">
        <v>24</v>
      </c>
      <c r="G9" s="20"/>
      <c r="H9" s="21"/>
      <c r="I9" s="21"/>
      <c r="J9" s="21"/>
    </row>
    <row r="10" spans="3:11" ht="18.75" customHeight="1" x14ac:dyDescent="0.15">
      <c r="C10" s="22" t="s">
        <v>0</v>
      </c>
      <c r="D10" s="23"/>
      <c r="E10" s="24"/>
      <c r="F10" s="26"/>
      <c r="G10" s="27"/>
      <c r="H10" s="28"/>
      <c r="I10" s="28"/>
      <c r="J10" s="28"/>
    </row>
    <row r="11" spans="3:11" ht="18.75" customHeight="1" x14ac:dyDescent="0.15">
      <c r="C11" s="30"/>
      <c r="D11" s="31"/>
      <c r="E11" s="32" t="s">
        <v>9</v>
      </c>
      <c r="F11" s="34" t="s">
        <v>1</v>
      </c>
      <c r="G11" s="35" t="s">
        <v>1</v>
      </c>
      <c r="H11" s="50" t="str">
        <f>IFERROR(ROUNDDOWN((H10-$F$10)/$F$10,3),"")</f>
        <v/>
      </c>
      <c r="I11" s="41" t="str">
        <f t="shared" ref="I11:J11" si="0">IFERROR(ROUNDDOWN((I10-$F$10)/$F$10,3),"")</f>
        <v/>
      </c>
      <c r="J11" s="41" t="str">
        <f t="shared" si="0"/>
        <v/>
      </c>
      <c r="K11" s="92"/>
    </row>
    <row r="12" spans="3:11" ht="18.75" customHeight="1" x14ac:dyDescent="0.15">
      <c r="C12" s="167" t="s">
        <v>17</v>
      </c>
      <c r="D12" s="168"/>
      <c r="E12" s="169"/>
      <c r="F12" s="26"/>
      <c r="G12" s="27"/>
      <c r="H12" s="28"/>
      <c r="I12" s="28"/>
      <c r="J12" s="28"/>
    </row>
    <row r="13" spans="3:11" ht="15" customHeight="1" x14ac:dyDescent="0.15">
      <c r="C13" s="47"/>
      <c r="D13" s="48"/>
      <c r="E13" s="32" t="s">
        <v>16</v>
      </c>
      <c r="F13" s="49" t="str">
        <f>IFERROR(ROUNDDOWN(F12/F10,3),"")</f>
        <v/>
      </c>
      <c r="G13" s="40" t="str">
        <f>IFERROR(ROUNDDOWN(G12/G10,3),"")</f>
        <v/>
      </c>
      <c r="H13" s="41" t="str">
        <f>IFERROR(ROUNDDOWN(H12/H10,3),"")</f>
        <v/>
      </c>
      <c r="I13" s="50" t="str">
        <f>IFERROR(ROUNDDOWN(I12/I10,3),"")</f>
        <v/>
      </c>
      <c r="J13" s="41" t="str">
        <f>IFERROR(ROUNDDOWN(J12/J10,3),"")</f>
        <v/>
      </c>
    </row>
    <row r="14" spans="3:11" ht="18.75" customHeight="1" x14ac:dyDescent="0.15">
      <c r="C14" s="167" t="s">
        <v>18</v>
      </c>
      <c r="D14" s="168"/>
      <c r="E14" s="168"/>
      <c r="F14" s="26"/>
      <c r="G14" s="27"/>
      <c r="H14" s="28"/>
      <c r="I14" s="28"/>
      <c r="J14" s="28"/>
    </row>
    <row r="15" spans="3:11" ht="15" customHeight="1" x14ac:dyDescent="0.15">
      <c r="C15" s="52"/>
      <c r="D15" s="53"/>
      <c r="E15" s="54" t="s">
        <v>16</v>
      </c>
      <c r="F15" s="55" t="str">
        <f>IFERROR(ROUNDDOWN(F14/F10,3),"")</f>
        <v/>
      </c>
      <c r="G15" s="56" t="str">
        <f>IFERROR(ROUNDDOWN(G14/G10,3),"")</f>
        <v/>
      </c>
      <c r="H15" s="57" t="str">
        <f>IFERROR(ROUNDDOWN(H14/H10,3),"")</f>
        <v/>
      </c>
      <c r="I15" s="57" t="str">
        <f>IFERROR(ROUNDDOWN(I14/I10,3),"")</f>
        <v/>
      </c>
      <c r="J15" s="57" t="str">
        <f>IFERROR(ROUNDDOWN(J14/J10,3),"")</f>
        <v/>
      </c>
    </row>
    <row r="16" spans="3:11" ht="15" customHeight="1" x14ac:dyDescent="0.15">
      <c r="C16" s="58"/>
      <c r="D16" s="59"/>
      <c r="E16" s="46" t="s">
        <v>8</v>
      </c>
      <c r="F16" s="34" t="s">
        <v>1</v>
      </c>
      <c r="G16" s="91" t="s">
        <v>1</v>
      </c>
      <c r="H16" s="41" t="str">
        <f>IFERROR(ROUNDDOWN((H14-$F$14)/$F$14,3),"")</f>
        <v/>
      </c>
      <c r="I16" s="41" t="str">
        <f>IFERROR(ROUNDDOWN((I14-$F$14)/$F$14,3),"")</f>
        <v/>
      </c>
      <c r="J16" s="41" t="str">
        <f t="shared" ref="J16" si="1">IFERROR(ROUNDDOWN((J14-$F$14)/$F$14,3),"")</f>
        <v/>
      </c>
    </row>
    <row r="17" spans="3:10" ht="18.75" customHeight="1" x14ac:dyDescent="0.15">
      <c r="C17" s="22" t="s">
        <v>19</v>
      </c>
      <c r="D17" s="23"/>
      <c r="E17" s="24"/>
      <c r="F17" s="60" t="str">
        <f t="shared" ref="F17:J17" si="2">IF(F19+F20=0,"",F19+F20)</f>
        <v/>
      </c>
      <c r="G17" s="61" t="str">
        <f t="shared" si="2"/>
        <v/>
      </c>
      <c r="H17" s="63" t="str">
        <f t="shared" si="2"/>
        <v/>
      </c>
      <c r="I17" s="63" t="str">
        <f t="shared" si="2"/>
        <v/>
      </c>
      <c r="J17" s="63" t="str">
        <f t="shared" si="2"/>
        <v/>
      </c>
    </row>
    <row r="18" spans="3:10" ht="15" customHeight="1" x14ac:dyDescent="0.15">
      <c r="C18" s="36"/>
      <c r="D18" s="37"/>
      <c r="E18" s="38" t="s">
        <v>16</v>
      </c>
      <c r="F18" s="39" t="str">
        <f>IFERROR(ROUNDDOWN(F17/F10,3),"")</f>
        <v/>
      </c>
      <c r="G18" s="40" t="str">
        <f>IFERROR(ROUNDDOWN(G17/G10,3),"")</f>
        <v/>
      </c>
      <c r="H18" s="41" t="str">
        <f>IFERROR(ROUNDDOWN(H17/H10,3),"")</f>
        <v/>
      </c>
      <c r="I18" s="41" t="str">
        <f>IFERROR(ROUNDDOWN(I17/I10,3),"")</f>
        <v/>
      </c>
      <c r="J18" s="41" t="str">
        <f>IFERROR(ROUNDDOWN(J17/J10,3),"")</f>
        <v/>
      </c>
    </row>
    <row r="19" spans="3:10" ht="18.75" customHeight="1" x14ac:dyDescent="0.15">
      <c r="C19" s="64"/>
      <c r="D19" s="51" t="s">
        <v>2</v>
      </c>
      <c r="E19" s="42"/>
      <c r="F19" s="43"/>
      <c r="G19" s="44"/>
      <c r="H19" s="45"/>
      <c r="I19" s="45"/>
      <c r="J19" s="45"/>
    </row>
    <row r="20" spans="3:10" ht="18.75" customHeight="1" thickBot="1" x14ac:dyDescent="0.2">
      <c r="C20" s="65"/>
      <c r="D20" s="66" t="s">
        <v>3</v>
      </c>
      <c r="E20" s="67"/>
      <c r="F20" s="68"/>
      <c r="G20" s="69"/>
      <c r="H20" s="70"/>
      <c r="I20" s="70"/>
      <c r="J20" s="70"/>
    </row>
    <row r="21" spans="3:10" ht="18.75" customHeight="1" thickTop="1" x14ac:dyDescent="0.15">
      <c r="C21" s="173" t="s">
        <v>20</v>
      </c>
      <c r="D21" s="174"/>
      <c r="E21" s="174"/>
      <c r="F21" s="71" t="str">
        <f>IFERROR(F12+F14+F17,"")</f>
        <v/>
      </c>
      <c r="G21" s="72" t="str">
        <f>IFERROR(G12+G14+G17,"")</f>
        <v/>
      </c>
      <c r="H21" s="73" t="str">
        <f>IFERROR(H12+H14+H17,"")</f>
        <v/>
      </c>
      <c r="I21" s="73" t="str">
        <f t="shared" ref="I21:J21" si="3">IFERROR(I12+I14+I17,"")</f>
        <v/>
      </c>
      <c r="J21" s="73" t="str">
        <f t="shared" si="3"/>
        <v/>
      </c>
    </row>
    <row r="22" spans="3:10" ht="18.75" customHeight="1" x14ac:dyDescent="0.15">
      <c r="C22" s="74"/>
      <c r="D22" s="75"/>
      <c r="E22" s="48" t="s">
        <v>14</v>
      </c>
      <c r="F22" s="34" t="s">
        <v>1</v>
      </c>
      <c r="G22" s="91" t="s">
        <v>7</v>
      </c>
      <c r="H22" s="106" t="str">
        <f>IFERROR(ROUNDDOWN((H21-$F$21)/$F$21,3),"")</f>
        <v/>
      </c>
      <c r="I22" s="106" t="str">
        <f t="shared" ref="I22:J22" si="4">IFERROR(ROUNDDOWN((I21-$F$21)/$F$21,3),"")</f>
        <v/>
      </c>
      <c r="J22" s="107" t="str">
        <f t="shared" si="4"/>
        <v/>
      </c>
    </row>
    <row r="23" spans="3:10" ht="18.75" customHeight="1" x14ac:dyDescent="0.15">
      <c r="C23" s="175" t="s">
        <v>38</v>
      </c>
      <c r="D23" s="176"/>
      <c r="E23" s="176"/>
      <c r="F23" s="43"/>
      <c r="G23" s="44"/>
      <c r="H23" s="76"/>
      <c r="I23" s="76"/>
      <c r="J23" s="76"/>
    </row>
    <row r="24" spans="3:10" ht="18.75" customHeight="1" x14ac:dyDescent="0.15">
      <c r="C24" s="177" t="s">
        <v>39</v>
      </c>
      <c r="D24" s="178"/>
      <c r="E24" s="178"/>
      <c r="F24" s="141"/>
      <c r="G24" s="142"/>
      <c r="H24" s="143"/>
      <c r="I24" s="143"/>
      <c r="J24" s="144"/>
    </row>
    <row r="25" spans="3:10" ht="18.75" customHeight="1" thickBot="1" x14ac:dyDescent="0.2">
      <c r="C25" s="170" t="s">
        <v>40</v>
      </c>
      <c r="D25" s="171"/>
      <c r="E25" s="172"/>
      <c r="F25" s="153" t="str">
        <f>IFERROR(ROUNDDOWN(F21/F23,0),"")</f>
        <v/>
      </c>
      <c r="G25" s="187" t="str">
        <f>IFERROR(ROUNDDOWN(G21/G23,0),"")</f>
        <v/>
      </c>
      <c r="H25" s="156" t="str">
        <f>IFERROR(ROUNDDOWN(H21/H23,0),"")</f>
        <v/>
      </c>
      <c r="I25" s="156" t="str">
        <f>IFERROR(ROUNDDOWN(I21/I23,0),"")</f>
        <v/>
      </c>
      <c r="J25" s="156" t="str">
        <f>IFERROR(ROUNDDOWN(J21/J23,0),"")</f>
        <v/>
      </c>
    </row>
    <row r="26" spans="3:10" ht="18.75" customHeight="1" thickBot="1" x14ac:dyDescent="0.2">
      <c r="C26" s="102"/>
      <c r="D26" s="103"/>
      <c r="E26" s="93" t="s">
        <v>41</v>
      </c>
      <c r="F26" s="34" t="s">
        <v>1</v>
      </c>
      <c r="G26" s="149" t="str">
        <f>IFERROR(ROUNDDOWN((G25-$F$25)/$F$25,3),"")</f>
        <v/>
      </c>
      <c r="H26" s="150" t="str">
        <f>IFERROR(ROUNDDOWN((H25-$F$25)/$F$25,3),"")</f>
        <v/>
      </c>
      <c r="I26" s="151" t="str">
        <f>IFERROR(ROUNDDOWN((I25-$F$25)/$F$25,3),"")</f>
        <v/>
      </c>
      <c r="J26" s="152" t="str">
        <f>IFERROR(ROUNDDOWN((J25-$F$25)/$F$25,3),"")</f>
        <v/>
      </c>
    </row>
    <row r="27" spans="3:10" ht="18.75" customHeight="1" thickBot="1" x14ac:dyDescent="0.2">
      <c r="C27" s="170" t="s">
        <v>42</v>
      </c>
      <c r="D27" s="171"/>
      <c r="E27" s="172"/>
      <c r="F27" s="160" t="str">
        <f>IFERROR(ROUNDDOWN(F21/(F23*F24),0),"")</f>
        <v/>
      </c>
      <c r="G27" s="164" t="str">
        <f t="shared" ref="G27:J27" si="5">IFERROR(ROUNDDOWN(G21/(G23*G24),0),"")</f>
        <v/>
      </c>
      <c r="H27" s="163" t="str">
        <f t="shared" si="5"/>
        <v/>
      </c>
      <c r="I27" s="163" t="str">
        <f t="shared" si="5"/>
        <v/>
      </c>
      <c r="J27" s="163" t="str">
        <f t="shared" si="5"/>
        <v/>
      </c>
    </row>
    <row r="28" spans="3:10" ht="18.75" customHeight="1" thickBot="1" x14ac:dyDescent="0.2">
      <c r="C28" s="102"/>
      <c r="D28" s="103"/>
      <c r="E28" s="93" t="s">
        <v>43</v>
      </c>
      <c r="F28" s="105" t="s">
        <v>1</v>
      </c>
      <c r="G28" s="149" t="str">
        <f>IFERROR(ROUNDDOWN((G27-$F$27)/$F$27,3),"")</f>
        <v/>
      </c>
      <c r="H28" s="150" t="str">
        <f>IFERROR(ROUNDDOWN((H27-$F$27)/$F$27,3),"")</f>
        <v/>
      </c>
      <c r="I28" s="151" t="str">
        <f>IFERROR(ROUNDDOWN((I27-$F$27)/$F$27,3),"")</f>
        <v/>
      </c>
      <c r="J28" s="84" t="str">
        <f t="shared" ref="J28" si="6">IFERROR(ROUNDDOWN((J27-$F$27)/$F$27,3),"")</f>
        <v/>
      </c>
    </row>
    <row r="29" spans="3:10" ht="18.75" customHeight="1" x14ac:dyDescent="0.15">
      <c r="C29" s="104" t="s">
        <v>44</v>
      </c>
      <c r="D29" s="7"/>
      <c r="E29" s="77"/>
      <c r="F29" s="94" t="s">
        <v>1</v>
      </c>
      <c r="G29" s="95"/>
      <c r="H29" s="96" t="s">
        <v>1</v>
      </c>
      <c r="I29" s="97" t="s">
        <v>1</v>
      </c>
      <c r="J29" s="96" t="s">
        <v>1</v>
      </c>
    </row>
    <row r="30" spans="3:10" ht="18.75" customHeight="1" x14ac:dyDescent="0.15">
      <c r="C30" s="78" t="s">
        <v>45</v>
      </c>
      <c r="D30" s="79"/>
      <c r="E30" s="79"/>
      <c r="F30" s="60" t="str">
        <f>IFERROR(F12+F17,"")</f>
        <v/>
      </c>
      <c r="G30" s="61" t="str">
        <f>IFERROR(G12+G17,"")</f>
        <v/>
      </c>
      <c r="H30" s="62" t="str">
        <f>IFERROR(H12+H17,"")</f>
        <v/>
      </c>
      <c r="I30" s="62" t="str">
        <f>IFERROR(I12+I17,"")</f>
        <v/>
      </c>
      <c r="J30" s="80" t="str">
        <f>IFERROR(J12+J17,"")</f>
        <v/>
      </c>
    </row>
    <row r="31" spans="3:10" ht="18.75" customHeight="1" x14ac:dyDescent="0.15">
      <c r="C31" s="81" t="s">
        <v>46</v>
      </c>
      <c r="D31" s="82"/>
      <c r="E31" s="82"/>
      <c r="F31" s="34" t="s">
        <v>1</v>
      </c>
      <c r="G31" s="35" t="s">
        <v>7</v>
      </c>
      <c r="H31" s="83" t="s">
        <v>1</v>
      </c>
      <c r="I31" s="33" t="s">
        <v>1</v>
      </c>
      <c r="J31" s="50" t="str">
        <f>IFERROR(ROUNDDOWN((H30+I30+J30-F30*3)/3/G29,3),"")</f>
        <v/>
      </c>
    </row>
    <row r="32" spans="3:10" ht="4.5" customHeight="1" x14ac:dyDescent="0.15">
      <c r="C32" s="2"/>
      <c r="D32" s="2"/>
      <c r="E32" s="2"/>
      <c r="F32" s="3"/>
      <c r="G32" s="3"/>
      <c r="H32" s="3"/>
      <c r="I32" s="3"/>
      <c r="J32" s="3"/>
    </row>
    <row r="33" spans="3:10" x14ac:dyDescent="0.15">
      <c r="C33" s="109" t="s">
        <v>10</v>
      </c>
      <c r="D33" s="110"/>
      <c r="E33" s="85"/>
      <c r="F33" s="85"/>
      <c r="G33" s="85"/>
      <c r="H33" s="3"/>
      <c r="I33" s="3"/>
      <c r="J33" s="3"/>
    </row>
    <row r="34" spans="3:10" x14ac:dyDescent="0.15">
      <c r="C34" s="109" t="s">
        <v>11</v>
      </c>
      <c r="D34" s="110"/>
      <c r="E34" s="85"/>
      <c r="F34" s="85"/>
      <c r="G34" s="85"/>
      <c r="H34" s="3"/>
      <c r="I34" s="3"/>
      <c r="J34" s="3"/>
    </row>
    <row r="35" spans="3:10" x14ac:dyDescent="0.15">
      <c r="C35" s="109" t="s">
        <v>12</v>
      </c>
      <c r="D35" s="110"/>
      <c r="E35" s="85"/>
      <c r="F35" s="85"/>
      <c r="G35" s="85"/>
      <c r="H35" s="3"/>
      <c r="I35" s="3"/>
      <c r="J35" s="3"/>
    </row>
    <row r="36" spans="3:10" x14ac:dyDescent="0.15">
      <c r="C36" s="85" t="s">
        <v>13</v>
      </c>
      <c r="D36" s="85"/>
      <c r="E36" s="85"/>
      <c r="F36" s="85"/>
      <c r="G36" s="85"/>
      <c r="H36" s="3"/>
      <c r="I36" s="3"/>
      <c r="J36" s="3"/>
    </row>
    <row r="37" spans="3:10" x14ac:dyDescent="0.15">
      <c r="C37" s="85"/>
      <c r="D37" s="85" t="s">
        <v>48</v>
      </c>
      <c r="E37" s="85"/>
      <c r="F37" s="85"/>
      <c r="G37" s="85"/>
      <c r="H37" s="3"/>
      <c r="I37" s="3"/>
      <c r="J37" s="3"/>
    </row>
    <row r="38" spans="3:10" x14ac:dyDescent="0.15">
      <c r="C38" s="85"/>
      <c r="D38" s="85" t="s">
        <v>47</v>
      </c>
      <c r="E38" s="85"/>
      <c r="F38" s="85"/>
      <c r="G38" s="85"/>
      <c r="H38" s="3"/>
      <c r="I38" s="3"/>
      <c r="J38" s="3"/>
    </row>
    <row r="39" spans="3:10" x14ac:dyDescent="0.15">
      <c r="C39" s="86"/>
      <c r="D39" s="85" t="s">
        <v>49</v>
      </c>
      <c r="E39" s="86"/>
      <c r="F39" s="86"/>
      <c r="G39" s="86"/>
    </row>
    <row r="40" spans="3:10" x14ac:dyDescent="0.15">
      <c r="C40" s="87"/>
      <c r="D40" s="85" t="s">
        <v>50</v>
      </c>
      <c r="E40" s="86"/>
      <c r="F40" s="86"/>
      <c r="G40" s="86"/>
    </row>
    <row r="41" spans="3:10" x14ac:dyDescent="0.15">
      <c r="C41" s="88"/>
      <c r="D41" s="85" t="s">
        <v>51</v>
      </c>
      <c r="E41" s="86"/>
      <c r="F41" s="86"/>
      <c r="G41" s="86"/>
    </row>
    <row r="42" spans="3:10" x14ac:dyDescent="0.15">
      <c r="C42" s="86"/>
      <c r="D42" s="85" t="s">
        <v>52</v>
      </c>
      <c r="E42" s="86"/>
      <c r="F42" s="86"/>
      <c r="G42" s="86"/>
    </row>
    <row r="43" spans="3:10" x14ac:dyDescent="0.15">
      <c r="C43" s="88"/>
      <c r="D43" s="85" t="s">
        <v>53</v>
      </c>
      <c r="E43" s="86"/>
      <c r="F43" s="86"/>
      <c r="G43" s="86"/>
    </row>
    <row r="44" spans="3:10" x14ac:dyDescent="0.15">
      <c r="C44" s="89"/>
      <c r="D44" s="85" t="s">
        <v>54</v>
      </c>
      <c r="E44" s="89"/>
      <c r="F44" s="89"/>
      <c r="G44" s="89"/>
    </row>
    <row r="45" spans="3:10" x14ac:dyDescent="0.15">
      <c r="C45" s="86"/>
    </row>
  </sheetData>
  <sheetProtection sheet="1" selectLockedCells="1"/>
  <mergeCells count="7">
    <mergeCell ref="C12:E12"/>
    <mergeCell ref="C14:E14"/>
    <mergeCell ref="C25:E25"/>
    <mergeCell ref="C27:E27"/>
    <mergeCell ref="C21:E21"/>
    <mergeCell ref="C23:E23"/>
    <mergeCell ref="C24:E24"/>
  </mergeCells>
  <phoneticPr fontId="3"/>
  <pageMargins left="0.70866141732283472" right="0.70866141732283472" top="0.55118110236220474" bottom="0.15748031496062992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C1:K44"/>
  <sheetViews>
    <sheetView zoomScale="85" zoomScaleNormal="85" zoomScaleSheetLayoutView="100" workbookViewId="0">
      <selection activeCell="F8" sqref="F8"/>
    </sheetView>
  </sheetViews>
  <sheetFormatPr defaultRowHeight="13.5" x14ac:dyDescent="0.15"/>
  <cols>
    <col min="1" max="1" width="1.625" style="5" customWidth="1"/>
    <col min="2" max="2" width="1.25" style="5" customWidth="1"/>
    <col min="3" max="4" width="1.25" style="90" customWidth="1"/>
    <col min="5" max="5" width="19.25" style="90" customWidth="1"/>
    <col min="6" max="11" width="12.375" style="5" customWidth="1"/>
    <col min="12" max="12" width="5" style="5" customWidth="1"/>
    <col min="13" max="16384" width="9" style="5"/>
  </cols>
  <sheetData>
    <row r="1" spans="3:11" ht="19.5" customHeight="1" x14ac:dyDescent="0.15">
      <c r="C1" s="101" t="s">
        <v>37</v>
      </c>
      <c r="D1" s="1"/>
      <c r="E1" s="2"/>
      <c r="F1" s="3"/>
      <c r="G1" s="3"/>
      <c r="H1" s="3"/>
      <c r="I1" s="3"/>
      <c r="J1" s="4" t="s">
        <v>28</v>
      </c>
    </row>
    <row r="2" spans="3:11" ht="14.25" customHeight="1" x14ac:dyDescent="0.15">
      <c r="C2" s="1"/>
      <c r="D2" s="1"/>
      <c r="E2" s="2"/>
      <c r="F2" s="4"/>
      <c r="G2" s="6"/>
      <c r="H2" s="6"/>
      <c r="I2" s="6"/>
      <c r="J2" s="6"/>
    </row>
    <row r="3" spans="3:11" ht="14.25" customHeight="1" x14ac:dyDescent="0.15">
      <c r="C3" s="1"/>
      <c r="D3" s="1"/>
      <c r="E3" s="3" t="s">
        <v>22</v>
      </c>
      <c r="F3" s="4"/>
      <c r="G3" s="6"/>
      <c r="H3" s="6"/>
      <c r="I3" s="6"/>
      <c r="J3" s="6"/>
    </row>
    <row r="4" spans="3:11" ht="14.25" customHeight="1" x14ac:dyDescent="0.15">
      <c r="C4" s="1"/>
      <c r="D4" s="1"/>
      <c r="E4" s="99" t="s">
        <v>27</v>
      </c>
      <c r="F4" s="4"/>
      <c r="G4" s="6"/>
      <c r="H4" s="6"/>
      <c r="I4" s="6"/>
      <c r="J4" s="6"/>
    </row>
    <row r="5" spans="3:11" ht="14.25" customHeight="1" x14ac:dyDescent="0.15">
      <c r="C5" s="1"/>
      <c r="D5" s="1"/>
      <c r="E5" s="99" t="s">
        <v>32</v>
      </c>
      <c r="F5" s="4"/>
      <c r="G5" s="6"/>
      <c r="H5" s="6"/>
      <c r="I5" s="6"/>
      <c r="J5" s="6"/>
    </row>
    <row r="6" spans="3:11" ht="14.25" customHeight="1" x14ac:dyDescent="0.15">
      <c r="C6" s="1"/>
      <c r="D6" s="1"/>
      <c r="E6" s="2"/>
      <c r="F6" s="4"/>
      <c r="G6" s="6"/>
      <c r="H6" s="6"/>
      <c r="I6" s="6"/>
      <c r="J6" s="182" t="s">
        <v>29</v>
      </c>
      <c r="K6" s="182"/>
    </row>
    <row r="7" spans="3:11" ht="15" customHeight="1" x14ac:dyDescent="0.15">
      <c r="C7" s="7"/>
      <c r="D7" s="8"/>
      <c r="E7" s="9"/>
      <c r="F7" s="10" t="s">
        <v>23</v>
      </c>
      <c r="G7" s="100" t="s">
        <v>31</v>
      </c>
      <c r="H7" s="12" t="s">
        <v>25</v>
      </c>
      <c r="I7" s="12" t="s">
        <v>4</v>
      </c>
      <c r="J7" s="12" t="s">
        <v>5</v>
      </c>
      <c r="K7" s="12" t="s">
        <v>6</v>
      </c>
    </row>
    <row r="8" spans="3:11" x14ac:dyDescent="0.15">
      <c r="C8" s="13"/>
      <c r="D8" s="14"/>
      <c r="E8" s="15"/>
      <c r="F8" s="16" t="s">
        <v>15</v>
      </c>
      <c r="G8" s="17" t="s">
        <v>63</v>
      </c>
      <c r="H8" s="18" t="s">
        <v>63</v>
      </c>
      <c r="I8" s="18" t="s">
        <v>63</v>
      </c>
      <c r="J8" s="18" t="s">
        <v>63</v>
      </c>
      <c r="K8" s="18" t="s">
        <v>63</v>
      </c>
    </row>
    <row r="9" spans="3:11" x14ac:dyDescent="0.15">
      <c r="C9" s="13"/>
      <c r="D9" s="14"/>
      <c r="E9" s="15"/>
      <c r="F9" s="19" t="s">
        <v>30</v>
      </c>
      <c r="G9" s="20"/>
      <c r="H9" s="21"/>
      <c r="I9" s="21"/>
      <c r="J9" s="21"/>
      <c r="K9" s="21"/>
    </row>
    <row r="10" spans="3:11" ht="18.75" customHeight="1" x14ac:dyDescent="0.15">
      <c r="C10" s="22" t="s">
        <v>0</v>
      </c>
      <c r="D10" s="23"/>
      <c r="E10" s="24"/>
      <c r="F10" s="26"/>
      <c r="G10" s="27"/>
      <c r="H10" s="25"/>
      <c r="I10" s="29"/>
      <c r="J10" s="29"/>
      <c r="K10" s="29"/>
    </row>
    <row r="11" spans="3:11" ht="18.75" customHeight="1" x14ac:dyDescent="0.15">
      <c r="C11" s="30"/>
      <c r="D11" s="31"/>
      <c r="E11" s="32" t="s">
        <v>9</v>
      </c>
      <c r="F11" s="34" t="s">
        <v>1</v>
      </c>
      <c r="G11" s="35" t="s">
        <v>1</v>
      </c>
      <c r="H11" s="33" t="s">
        <v>1</v>
      </c>
      <c r="I11" s="50" t="str">
        <f>IFERROR(ROUNDDOWN((I10-$F$10)/$F$10,3),"")</f>
        <v/>
      </c>
      <c r="J11" s="50" t="str">
        <f t="shared" ref="J11:K11" si="0">IFERROR(ROUNDDOWN((J10-$F$10)/$F$10,3),"")</f>
        <v/>
      </c>
      <c r="K11" s="50" t="str">
        <f t="shared" si="0"/>
        <v/>
      </c>
    </row>
    <row r="12" spans="3:11" ht="18.75" customHeight="1" x14ac:dyDescent="0.15">
      <c r="C12" s="167" t="s">
        <v>34</v>
      </c>
      <c r="D12" s="168"/>
      <c r="E12" s="169"/>
      <c r="F12" s="26"/>
      <c r="G12" s="27"/>
      <c r="H12" s="28"/>
      <c r="I12" s="28"/>
      <c r="J12" s="28"/>
      <c r="K12" s="28"/>
    </row>
    <row r="13" spans="3:11" ht="15" customHeight="1" x14ac:dyDescent="0.15">
      <c r="C13" s="47"/>
      <c r="D13" s="48"/>
      <c r="E13" s="32" t="s">
        <v>16</v>
      </c>
      <c r="F13" s="49" t="str">
        <f t="shared" ref="F13:K13" si="1">IFERROR(ROUNDDOWN(F12/F10,3),"")</f>
        <v/>
      </c>
      <c r="G13" s="40" t="str">
        <f t="shared" si="1"/>
        <v/>
      </c>
      <c r="H13" s="41" t="str">
        <f t="shared" si="1"/>
        <v/>
      </c>
      <c r="I13" s="41" t="str">
        <f t="shared" si="1"/>
        <v/>
      </c>
      <c r="J13" s="50" t="str">
        <f t="shared" si="1"/>
        <v/>
      </c>
      <c r="K13" s="41" t="str">
        <f t="shared" si="1"/>
        <v/>
      </c>
    </row>
    <row r="14" spans="3:11" ht="18.75" customHeight="1" x14ac:dyDescent="0.15">
      <c r="C14" s="167" t="s">
        <v>35</v>
      </c>
      <c r="D14" s="168"/>
      <c r="E14" s="168"/>
      <c r="F14" s="26"/>
      <c r="G14" s="27"/>
      <c r="H14" s="28"/>
      <c r="I14" s="28"/>
      <c r="J14" s="28"/>
      <c r="K14" s="28"/>
    </row>
    <row r="15" spans="3:11" ht="15" customHeight="1" x14ac:dyDescent="0.15">
      <c r="C15" s="52"/>
      <c r="D15" s="53"/>
      <c r="E15" s="54" t="s">
        <v>16</v>
      </c>
      <c r="F15" s="55" t="str">
        <f t="shared" ref="F15:K15" si="2">IFERROR(ROUNDDOWN(F14/F10,3),"")</f>
        <v/>
      </c>
      <c r="G15" s="56" t="str">
        <f t="shared" si="2"/>
        <v/>
      </c>
      <c r="H15" s="57" t="str">
        <f t="shared" si="2"/>
        <v/>
      </c>
      <c r="I15" s="57" t="str">
        <f t="shared" si="2"/>
        <v/>
      </c>
      <c r="J15" s="57" t="str">
        <f t="shared" si="2"/>
        <v/>
      </c>
      <c r="K15" s="57" t="str">
        <f t="shared" si="2"/>
        <v/>
      </c>
    </row>
    <row r="16" spans="3:11" ht="15" customHeight="1" x14ac:dyDescent="0.15">
      <c r="C16" s="58"/>
      <c r="D16" s="59"/>
      <c r="E16" s="46" t="s">
        <v>8</v>
      </c>
      <c r="F16" s="34" t="s">
        <v>1</v>
      </c>
      <c r="G16" s="35" t="s">
        <v>1</v>
      </c>
      <c r="H16" s="33" t="s">
        <v>1</v>
      </c>
      <c r="I16" s="41" t="str">
        <f>IFERROR(ROUNDDOWN((I14-$F$14)/$F$14,3),"")</f>
        <v/>
      </c>
      <c r="J16" s="41" t="str">
        <f t="shared" ref="J16:K16" si="3">IFERROR(ROUNDDOWN((J14-$F$14)/$F$14,3),"")</f>
        <v/>
      </c>
      <c r="K16" s="41" t="str">
        <f t="shared" si="3"/>
        <v/>
      </c>
    </row>
    <row r="17" spans="3:11" ht="18.75" customHeight="1" x14ac:dyDescent="0.15">
      <c r="C17" s="22" t="s">
        <v>36</v>
      </c>
      <c r="D17" s="23"/>
      <c r="E17" s="24"/>
      <c r="F17" s="60" t="str">
        <f t="shared" ref="F17:K17" si="4">IF(F19+F20=0,"",F19+F20)</f>
        <v/>
      </c>
      <c r="G17" s="61" t="str">
        <f t="shared" si="4"/>
        <v/>
      </c>
      <c r="H17" s="62" t="str">
        <f t="shared" si="4"/>
        <v/>
      </c>
      <c r="I17" s="63" t="str">
        <f t="shared" si="4"/>
        <v/>
      </c>
      <c r="J17" s="63" t="str">
        <f t="shared" si="4"/>
        <v/>
      </c>
      <c r="K17" s="63" t="str">
        <f t="shared" si="4"/>
        <v/>
      </c>
    </row>
    <row r="18" spans="3:11" ht="15" customHeight="1" x14ac:dyDescent="0.15">
      <c r="C18" s="36"/>
      <c r="D18" s="37"/>
      <c r="E18" s="38" t="s">
        <v>16</v>
      </c>
      <c r="F18" s="39" t="str">
        <f t="shared" ref="F18:K18" si="5">IFERROR(ROUNDDOWN(F17/F10,3),"")</f>
        <v/>
      </c>
      <c r="G18" s="40" t="str">
        <f t="shared" si="5"/>
        <v/>
      </c>
      <c r="H18" s="41" t="str">
        <f t="shared" si="5"/>
        <v/>
      </c>
      <c r="I18" s="41" t="str">
        <f t="shared" si="5"/>
        <v/>
      </c>
      <c r="J18" s="41" t="str">
        <f t="shared" si="5"/>
        <v/>
      </c>
      <c r="K18" s="41" t="str">
        <f t="shared" si="5"/>
        <v/>
      </c>
    </row>
    <row r="19" spans="3:11" ht="18.75" customHeight="1" x14ac:dyDescent="0.15">
      <c r="C19" s="64"/>
      <c r="D19" s="51" t="s">
        <v>2</v>
      </c>
      <c r="E19" s="42"/>
      <c r="F19" s="43"/>
      <c r="G19" s="44"/>
      <c r="H19" s="45"/>
      <c r="I19" s="45"/>
      <c r="J19" s="45"/>
      <c r="K19" s="45"/>
    </row>
    <row r="20" spans="3:11" ht="18.75" customHeight="1" thickBot="1" x14ac:dyDescent="0.2">
      <c r="C20" s="65"/>
      <c r="D20" s="66" t="s">
        <v>3</v>
      </c>
      <c r="E20" s="67"/>
      <c r="F20" s="68"/>
      <c r="G20" s="69"/>
      <c r="H20" s="70"/>
      <c r="I20" s="70"/>
      <c r="J20" s="70"/>
      <c r="K20" s="70"/>
    </row>
    <row r="21" spans="3:11" ht="18.75" customHeight="1" thickTop="1" x14ac:dyDescent="0.15">
      <c r="C21" s="183" t="s">
        <v>20</v>
      </c>
      <c r="D21" s="184"/>
      <c r="E21" s="184"/>
      <c r="F21" s="71" t="str">
        <f>IFERROR(F12+F14+F17,"")</f>
        <v/>
      </c>
      <c r="G21" s="72" t="str">
        <f>IFERROR(G12+G14+G17,"")</f>
        <v/>
      </c>
      <c r="H21" s="119" t="str">
        <f>IFERROR(H12+H14+H17,"")</f>
        <v/>
      </c>
      <c r="I21" s="73" t="str">
        <f>IFERROR(I12+I14+I17,"")</f>
        <v/>
      </c>
      <c r="J21" s="73" t="str">
        <f t="shared" ref="J21:K21" si="6">IFERROR(J12+J14+J17,"")</f>
        <v/>
      </c>
      <c r="K21" s="73" t="str">
        <f t="shared" si="6"/>
        <v/>
      </c>
    </row>
    <row r="22" spans="3:11" ht="18.75" customHeight="1" x14ac:dyDescent="0.15">
      <c r="C22" s="111"/>
      <c r="D22" s="112"/>
      <c r="E22" s="113" t="s">
        <v>14</v>
      </c>
      <c r="F22" s="34" t="s">
        <v>1</v>
      </c>
      <c r="G22" s="35" t="s">
        <v>1</v>
      </c>
      <c r="H22" s="108" t="s">
        <v>7</v>
      </c>
      <c r="I22" s="106" t="str">
        <f>IFERROR(ROUNDDOWN((I21-$F$20)/$F$20,3),"")</f>
        <v/>
      </c>
      <c r="J22" s="106" t="str">
        <f t="shared" ref="J22:K22" si="7">IFERROR(ROUNDDOWN((J21-$F$20)/$F$20,3),"")</f>
        <v/>
      </c>
      <c r="K22" s="107" t="str">
        <f t="shared" si="7"/>
        <v/>
      </c>
    </row>
    <row r="23" spans="3:11" ht="18.75" customHeight="1" x14ac:dyDescent="0.15">
      <c r="C23" s="177" t="s">
        <v>38</v>
      </c>
      <c r="D23" s="178"/>
      <c r="E23" s="178"/>
      <c r="F23" s="43"/>
      <c r="G23" s="44"/>
      <c r="H23" s="120"/>
      <c r="I23" s="76"/>
      <c r="J23" s="76"/>
      <c r="K23" s="76"/>
    </row>
    <row r="24" spans="3:11" ht="18.75" customHeight="1" x14ac:dyDescent="0.15">
      <c r="C24" s="177" t="s">
        <v>39</v>
      </c>
      <c r="D24" s="178"/>
      <c r="E24" s="178"/>
      <c r="F24" s="141"/>
      <c r="G24" s="145"/>
      <c r="H24" s="146"/>
      <c r="I24" s="143"/>
      <c r="J24" s="143"/>
      <c r="K24" s="144"/>
    </row>
    <row r="25" spans="3:11" ht="18.75" customHeight="1" thickBot="1" x14ac:dyDescent="0.2">
      <c r="C25" s="179" t="s">
        <v>40</v>
      </c>
      <c r="D25" s="180"/>
      <c r="E25" s="181"/>
      <c r="F25" s="153" t="str">
        <f>IFERROR(ROUNDDOWN(F21/F23,0),"")</f>
        <v/>
      </c>
      <c r="G25" s="154" t="str">
        <f t="shared" ref="G25:J25" si="8">IFERROR(ROUNDDOWN(G21/G23,0),"")</f>
        <v/>
      </c>
      <c r="H25" s="155" t="str">
        <f t="shared" si="8"/>
        <v/>
      </c>
      <c r="I25" s="156" t="str">
        <f t="shared" si="8"/>
        <v/>
      </c>
      <c r="J25" s="156" t="str">
        <f t="shared" si="8"/>
        <v/>
      </c>
      <c r="K25" s="156" t="str">
        <f>IFERROR(ROUNDDOWN(K21/K23,0),"")</f>
        <v/>
      </c>
    </row>
    <row r="26" spans="3:11" ht="18.75" customHeight="1" thickBot="1" x14ac:dyDescent="0.2">
      <c r="C26" s="114"/>
      <c r="D26" s="115"/>
      <c r="E26" s="115" t="s">
        <v>41</v>
      </c>
      <c r="F26" s="34" t="s">
        <v>1</v>
      </c>
      <c r="G26" s="157" t="str">
        <f>IFERROR(ROUNDDOWN((G25-$F$25)/$F$25,3),"")</f>
        <v/>
      </c>
      <c r="H26" s="151" t="str">
        <f>IFERROR(ROUNDDOWN((H25-$F$25)/$F$25,3),"")</f>
        <v/>
      </c>
      <c r="I26" s="150" t="str">
        <f>IFERROR(ROUNDDOWN((I25-$F$25)/$F$25,3),"")</f>
        <v/>
      </c>
      <c r="J26" s="151" t="str">
        <f>IFERROR(ROUNDDOWN((J25-$F$25)/$F$25,3),"")</f>
        <v/>
      </c>
      <c r="K26" s="152" t="str">
        <f>IFERROR(ROUNDDOWN((K25-$F$25)/$F$25,3),"")</f>
        <v/>
      </c>
    </row>
    <row r="27" spans="3:11" ht="18.75" customHeight="1" thickBot="1" x14ac:dyDescent="0.2">
      <c r="C27" s="179" t="s">
        <v>42</v>
      </c>
      <c r="D27" s="180"/>
      <c r="E27" s="181"/>
      <c r="F27" s="160" t="str">
        <f t="shared" ref="F27:J27" si="9">IFERROR(ROUNDDOWN(F21/(F23*F24),0),"")</f>
        <v/>
      </c>
      <c r="G27" s="161" t="str">
        <f t="shared" si="9"/>
        <v/>
      </c>
      <c r="H27" s="162" t="str">
        <f t="shared" si="9"/>
        <v/>
      </c>
      <c r="I27" s="163" t="str">
        <f t="shared" si="9"/>
        <v/>
      </c>
      <c r="J27" s="163" t="str">
        <f t="shared" si="9"/>
        <v/>
      </c>
      <c r="K27" s="163" t="str">
        <f>IFERROR(ROUNDDOWN(K21/(K23*K24),0),"")</f>
        <v/>
      </c>
    </row>
    <row r="28" spans="3:11" ht="18.75" customHeight="1" thickBot="1" x14ac:dyDescent="0.2">
      <c r="C28" s="114"/>
      <c r="D28" s="115"/>
      <c r="E28" s="115" t="s">
        <v>43</v>
      </c>
      <c r="F28" s="105" t="s">
        <v>1</v>
      </c>
      <c r="G28" s="157" t="str">
        <f>IFERROR(ROUNDDOWN((G27-$F$27)/$F$27,3),"")</f>
        <v/>
      </c>
      <c r="H28" s="151" t="str">
        <f>IFERROR(ROUNDDOWN((H27-$F$27)/$F$27,3),"")</f>
        <v/>
      </c>
      <c r="I28" s="150" t="str">
        <f>IFERROR(ROUNDDOWN((I27-$F$27)/$F$27,3),"")</f>
        <v/>
      </c>
      <c r="J28" s="151" t="str">
        <f>IFERROR(ROUNDDOWN((J27-$F$27)/$F$27,3),"")</f>
        <v/>
      </c>
      <c r="K28" s="84" t="str">
        <f>IFERROR(ROUNDDOWN((K27-$F$27)/$F$27,3),"")</f>
        <v/>
      </c>
    </row>
    <row r="29" spans="3:11" ht="18.75" customHeight="1" x14ac:dyDescent="0.15">
      <c r="C29" s="104" t="s">
        <v>44</v>
      </c>
      <c r="D29" s="116"/>
      <c r="E29" s="117"/>
      <c r="F29" s="94" t="s">
        <v>1</v>
      </c>
      <c r="G29" s="98" t="s">
        <v>1</v>
      </c>
      <c r="H29" s="121"/>
      <c r="I29" s="96" t="s">
        <v>1</v>
      </c>
      <c r="J29" s="97" t="s">
        <v>1</v>
      </c>
      <c r="K29" s="96" t="s">
        <v>1</v>
      </c>
    </row>
    <row r="30" spans="3:11" ht="18.75" customHeight="1" x14ac:dyDescent="0.15">
      <c r="C30" s="78" t="s">
        <v>45</v>
      </c>
      <c r="D30" s="118"/>
      <c r="E30" s="118"/>
      <c r="F30" s="60" t="str">
        <f t="shared" ref="F30:K30" si="10">IFERROR(F12+F17,"")</f>
        <v/>
      </c>
      <c r="G30" s="61" t="str">
        <f t="shared" si="10"/>
        <v/>
      </c>
      <c r="H30" s="122" t="str">
        <f t="shared" si="10"/>
        <v/>
      </c>
      <c r="I30" s="62" t="str">
        <f t="shared" si="10"/>
        <v/>
      </c>
      <c r="J30" s="62" t="str">
        <f t="shared" si="10"/>
        <v/>
      </c>
      <c r="K30" s="80" t="str">
        <f t="shared" si="10"/>
        <v/>
      </c>
    </row>
    <row r="31" spans="3:11" ht="18.75" customHeight="1" x14ac:dyDescent="0.15">
      <c r="C31" s="81" t="s">
        <v>46</v>
      </c>
      <c r="D31" s="112"/>
      <c r="E31" s="112"/>
      <c r="F31" s="34" t="s">
        <v>1</v>
      </c>
      <c r="G31" s="35" t="s">
        <v>1</v>
      </c>
      <c r="H31" s="123" t="s">
        <v>7</v>
      </c>
      <c r="I31" s="83" t="s">
        <v>1</v>
      </c>
      <c r="J31" s="33" t="s">
        <v>1</v>
      </c>
      <c r="K31" s="50" t="str">
        <f>IFERROR(ROUNDDOWN((I30+J30+K30-F30*3)/3/H29,3),"")</f>
        <v/>
      </c>
    </row>
    <row r="32" spans="3:11" ht="4.5" customHeight="1" x14ac:dyDescent="0.15">
      <c r="C32" s="2"/>
      <c r="D32" s="2"/>
      <c r="E32" s="2"/>
      <c r="F32" s="3"/>
      <c r="G32" s="3"/>
      <c r="H32" s="3"/>
      <c r="I32" s="3"/>
      <c r="J32" s="3"/>
      <c r="K32" s="3"/>
    </row>
    <row r="33" spans="3:11" x14ac:dyDescent="0.15">
      <c r="C33" s="109" t="s">
        <v>10</v>
      </c>
      <c r="D33" s="110"/>
      <c r="E33" s="85"/>
      <c r="F33" s="85"/>
      <c r="G33" s="85"/>
      <c r="H33" s="85"/>
      <c r="I33" s="3"/>
      <c r="J33" s="3"/>
      <c r="K33" s="3"/>
    </row>
    <row r="34" spans="3:11" x14ac:dyDescent="0.15">
      <c r="C34" s="109" t="s">
        <v>11</v>
      </c>
      <c r="D34" s="110"/>
      <c r="E34" s="85"/>
      <c r="F34" s="85"/>
      <c r="G34" s="85"/>
      <c r="H34" s="85"/>
      <c r="I34" s="3"/>
      <c r="J34" s="3"/>
      <c r="K34" s="3"/>
    </row>
    <row r="35" spans="3:11" x14ac:dyDescent="0.15">
      <c r="C35" s="109" t="s">
        <v>12</v>
      </c>
      <c r="D35" s="110"/>
      <c r="E35" s="85"/>
      <c r="F35" s="85"/>
      <c r="G35" s="85"/>
      <c r="H35" s="85"/>
      <c r="I35" s="3"/>
      <c r="J35" s="3"/>
      <c r="K35" s="3"/>
    </row>
    <row r="36" spans="3:11" x14ac:dyDescent="0.15">
      <c r="C36" s="85" t="s">
        <v>13</v>
      </c>
      <c r="D36" s="85"/>
      <c r="E36" s="85"/>
      <c r="F36" s="85"/>
      <c r="G36" s="85"/>
      <c r="H36" s="85"/>
      <c r="I36" s="3"/>
      <c r="J36" s="3"/>
      <c r="K36" s="3"/>
    </row>
    <row r="37" spans="3:11" x14ac:dyDescent="0.15">
      <c r="C37" s="85"/>
      <c r="D37" s="85" t="s">
        <v>48</v>
      </c>
      <c r="E37" s="85"/>
      <c r="F37" s="85"/>
      <c r="G37" s="85"/>
      <c r="H37" s="3"/>
      <c r="I37" s="3"/>
      <c r="J37" s="3"/>
    </row>
    <row r="38" spans="3:11" x14ac:dyDescent="0.15">
      <c r="C38" s="85"/>
      <c r="D38" s="85" t="s">
        <v>47</v>
      </c>
      <c r="E38" s="85"/>
      <c r="F38" s="85"/>
      <c r="G38" s="85"/>
      <c r="H38" s="3"/>
      <c r="I38" s="3"/>
      <c r="J38" s="3"/>
    </row>
    <row r="39" spans="3:11" x14ac:dyDescent="0.15">
      <c r="C39" s="86"/>
      <c r="D39" s="85" t="s">
        <v>49</v>
      </c>
      <c r="E39" s="86"/>
      <c r="F39" s="86"/>
      <c r="G39" s="86"/>
      <c r="H39" s="86"/>
    </row>
    <row r="40" spans="3:11" x14ac:dyDescent="0.15">
      <c r="C40" s="87"/>
      <c r="D40" s="85" t="s">
        <v>50</v>
      </c>
      <c r="E40" s="86"/>
      <c r="F40" s="86"/>
      <c r="G40" s="86"/>
      <c r="H40" s="86"/>
    </row>
    <row r="41" spans="3:11" x14ac:dyDescent="0.15">
      <c r="C41" s="88"/>
      <c r="D41" s="85" t="s">
        <v>51</v>
      </c>
      <c r="E41" s="86"/>
      <c r="F41" s="86"/>
      <c r="G41" s="86"/>
      <c r="H41" s="86"/>
    </row>
    <row r="42" spans="3:11" x14ac:dyDescent="0.15">
      <c r="C42" s="86"/>
      <c r="D42" s="85" t="s">
        <v>52</v>
      </c>
      <c r="E42" s="86"/>
      <c r="F42" s="86"/>
      <c r="G42" s="86"/>
      <c r="H42" s="86"/>
    </row>
    <row r="43" spans="3:11" x14ac:dyDescent="0.15">
      <c r="C43" s="88"/>
      <c r="D43" s="85" t="s">
        <v>53</v>
      </c>
      <c r="E43" s="86"/>
      <c r="F43" s="89"/>
      <c r="G43" s="89"/>
      <c r="H43" s="89"/>
    </row>
    <row r="44" spans="3:11" x14ac:dyDescent="0.15">
      <c r="C44" s="89"/>
      <c r="D44" s="85" t="s">
        <v>54</v>
      </c>
      <c r="E44" s="89"/>
    </row>
  </sheetData>
  <sheetProtection sheet="1" selectLockedCells="1"/>
  <mergeCells count="8">
    <mergeCell ref="C25:E25"/>
    <mergeCell ref="C27:E27"/>
    <mergeCell ref="J6:K6"/>
    <mergeCell ref="C21:E21"/>
    <mergeCell ref="C23:E23"/>
    <mergeCell ref="C24:E24"/>
    <mergeCell ref="C12:E12"/>
    <mergeCell ref="C14:E14"/>
  </mergeCells>
  <phoneticPr fontId="3"/>
  <pageMargins left="0.70866141732283472" right="0.70866141732283472" top="0.55118110236220474" bottom="0.15748031496062992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B75C5-E6B1-4254-8066-4A78C48FFEEC}">
  <sheetPr>
    <tabColor theme="8"/>
    <pageSetUpPr fitToPage="1"/>
  </sheetPr>
  <dimension ref="C1:K46"/>
  <sheetViews>
    <sheetView zoomScale="85" zoomScaleNormal="85" zoomScaleSheetLayoutView="100" workbookViewId="0">
      <selection activeCell="F8" sqref="F8"/>
    </sheetView>
  </sheetViews>
  <sheetFormatPr defaultRowHeight="13.5" x14ac:dyDescent="0.15"/>
  <cols>
    <col min="1" max="1" width="1.625" style="5" customWidth="1"/>
    <col min="2" max="2" width="1.25" style="5" customWidth="1"/>
    <col min="3" max="4" width="1.25" style="90" customWidth="1"/>
    <col min="5" max="5" width="22.375" style="90" customWidth="1"/>
    <col min="6" max="10" width="14.5" style="5" customWidth="1"/>
    <col min="11" max="11" width="5" style="5" customWidth="1"/>
    <col min="12" max="16384" width="9" style="5"/>
  </cols>
  <sheetData>
    <row r="1" spans="3:11" ht="19.5" customHeight="1" x14ac:dyDescent="0.15">
      <c r="C1" s="185" t="s">
        <v>58</v>
      </c>
      <c r="D1" s="185"/>
      <c r="E1" s="185"/>
      <c r="F1" s="185"/>
      <c r="G1" s="185"/>
      <c r="H1" s="185"/>
      <c r="I1" s="185"/>
      <c r="J1" s="185"/>
    </row>
    <row r="2" spans="3:11" ht="25.5" customHeight="1" x14ac:dyDescent="0.15">
      <c r="C2" s="1"/>
      <c r="D2" s="1"/>
      <c r="E2" s="186" t="s">
        <v>59</v>
      </c>
      <c r="F2" s="186"/>
      <c r="G2" s="186"/>
      <c r="H2" s="186"/>
      <c r="I2" s="186"/>
      <c r="J2" s="186"/>
    </row>
    <row r="3" spans="3:11" ht="14.25" customHeight="1" x14ac:dyDescent="0.15">
      <c r="C3" s="1"/>
      <c r="D3" s="1"/>
      <c r="E3" s="3" t="s">
        <v>22</v>
      </c>
      <c r="F3" s="6"/>
      <c r="G3" s="4"/>
      <c r="H3" s="6"/>
      <c r="I3" s="6"/>
      <c r="J3" s="6"/>
    </row>
    <row r="4" spans="3:11" ht="14.25" customHeight="1" x14ac:dyDescent="0.15">
      <c r="C4" s="1"/>
      <c r="D4" s="1"/>
      <c r="E4" s="3" t="s">
        <v>57</v>
      </c>
      <c r="F4" s="6"/>
      <c r="G4" s="4"/>
      <c r="H4" s="6"/>
      <c r="I4" s="6"/>
      <c r="J4" s="6"/>
    </row>
    <row r="5" spans="3:11" ht="14.25" customHeight="1" x14ac:dyDescent="0.15">
      <c r="C5" s="1"/>
      <c r="D5" s="1"/>
      <c r="E5" s="3"/>
      <c r="F5" s="6"/>
      <c r="G5" s="4"/>
      <c r="H5" s="6"/>
      <c r="I5" s="6"/>
      <c r="J5" s="6"/>
    </row>
    <row r="6" spans="3:11" ht="14.25" customHeight="1" x14ac:dyDescent="0.15">
      <c r="C6" s="1"/>
      <c r="D6" s="1"/>
      <c r="E6" s="2"/>
      <c r="F6" s="6"/>
      <c r="G6" s="4"/>
      <c r="H6" s="6"/>
      <c r="I6" s="6"/>
      <c r="J6" s="6" t="s">
        <v>29</v>
      </c>
    </row>
    <row r="7" spans="3:11" ht="15" customHeight="1" x14ac:dyDescent="0.15">
      <c r="C7" s="7"/>
      <c r="D7" s="8"/>
      <c r="E7" s="9"/>
      <c r="F7" s="12" t="s">
        <v>56</v>
      </c>
      <c r="G7" s="10" t="s">
        <v>25</v>
      </c>
      <c r="H7" s="12" t="s">
        <v>4</v>
      </c>
      <c r="I7" s="12" t="s">
        <v>5</v>
      </c>
      <c r="J7" s="12" t="s">
        <v>6</v>
      </c>
    </row>
    <row r="8" spans="3:11" x14ac:dyDescent="0.15">
      <c r="C8" s="13"/>
      <c r="D8" s="14"/>
      <c r="E8" s="15"/>
      <c r="F8" s="18" t="s">
        <v>63</v>
      </c>
      <c r="G8" s="16" t="s">
        <v>64</v>
      </c>
      <c r="H8" s="18" t="s">
        <v>62</v>
      </c>
      <c r="I8" s="18" t="s">
        <v>62</v>
      </c>
      <c r="J8" s="18" t="s">
        <v>62</v>
      </c>
    </row>
    <row r="9" spans="3:11" x14ac:dyDescent="0.15">
      <c r="C9" s="13"/>
      <c r="D9" s="14"/>
      <c r="E9" s="15"/>
      <c r="F9" s="21"/>
      <c r="G9" s="19" t="s">
        <v>55</v>
      </c>
      <c r="H9" s="21"/>
      <c r="I9" s="21"/>
      <c r="J9" s="21"/>
    </row>
    <row r="10" spans="3:11" ht="18.75" customHeight="1" x14ac:dyDescent="0.15">
      <c r="C10" s="22" t="s">
        <v>0</v>
      </c>
      <c r="D10" s="23"/>
      <c r="E10" s="124"/>
      <c r="F10" s="127"/>
      <c r="G10" s="26"/>
      <c r="H10" s="28"/>
      <c r="I10" s="28"/>
      <c r="J10" s="28"/>
    </row>
    <row r="11" spans="3:11" ht="18.75" customHeight="1" x14ac:dyDescent="0.15">
      <c r="C11" s="30"/>
      <c r="D11" s="31"/>
      <c r="E11" s="48" t="s">
        <v>9</v>
      </c>
      <c r="F11" s="140" t="s">
        <v>1</v>
      </c>
      <c r="G11" s="34" t="s">
        <v>1</v>
      </c>
      <c r="H11" s="50" t="str">
        <f>IFERROR(ROUNDDOWN((H10-$G$10)/$G$10,3),"")</f>
        <v/>
      </c>
      <c r="I11" s="41" t="str">
        <f t="shared" ref="I11:J11" si="0">IFERROR(ROUNDDOWN((I10-$G$10)/$G$10,3),"")</f>
        <v/>
      </c>
      <c r="J11" s="41" t="str">
        <f t="shared" si="0"/>
        <v/>
      </c>
      <c r="K11" s="92"/>
    </row>
    <row r="12" spans="3:11" ht="18.75" customHeight="1" x14ac:dyDescent="0.15">
      <c r="C12" s="167" t="s">
        <v>17</v>
      </c>
      <c r="D12" s="168"/>
      <c r="E12" s="168"/>
      <c r="F12" s="127"/>
      <c r="G12" s="26"/>
      <c r="H12" s="28"/>
      <c r="I12" s="28"/>
      <c r="J12" s="28"/>
    </row>
    <row r="13" spans="3:11" ht="15" customHeight="1" x14ac:dyDescent="0.15">
      <c r="C13" s="47"/>
      <c r="D13" s="48"/>
      <c r="E13" s="48" t="s">
        <v>16</v>
      </c>
      <c r="F13" s="129" t="str">
        <f>IFERROR(ROUNDDOWN(F12/F10,3),"")</f>
        <v/>
      </c>
      <c r="G13" s="49" t="str">
        <f>IFERROR(ROUNDDOWN(G12/G10,3),"")</f>
        <v/>
      </c>
      <c r="H13" s="41" t="str">
        <f>IFERROR(ROUNDDOWN(H12/H10,3),"")</f>
        <v/>
      </c>
      <c r="I13" s="50" t="str">
        <f>IFERROR(ROUNDDOWN(I12/I10,3),"")</f>
        <v/>
      </c>
      <c r="J13" s="41" t="str">
        <f>IFERROR(ROUNDDOWN(J12/J10,3),"")</f>
        <v/>
      </c>
    </row>
    <row r="14" spans="3:11" ht="18.75" customHeight="1" x14ac:dyDescent="0.15">
      <c r="C14" s="167" t="s">
        <v>18</v>
      </c>
      <c r="D14" s="168"/>
      <c r="E14" s="168"/>
      <c r="F14" s="127"/>
      <c r="G14" s="26"/>
      <c r="H14" s="28"/>
      <c r="I14" s="28"/>
      <c r="J14" s="28"/>
    </row>
    <row r="15" spans="3:11" ht="15" customHeight="1" x14ac:dyDescent="0.15">
      <c r="C15" s="52"/>
      <c r="D15" s="53"/>
      <c r="E15" s="53" t="s">
        <v>16</v>
      </c>
      <c r="F15" s="130" t="str">
        <f>IFERROR(ROUNDDOWN(F14/F10,3),"")</f>
        <v/>
      </c>
      <c r="G15" s="55" t="str">
        <f>IFERROR(ROUNDDOWN(G14/G10,3),"")</f>
        <v/>
      </c>
      <c r="H15" s="57" t="str">
        <f>IFERROR(ROUNDDOWN(H14/H10,3),"")</f>
        <v/>
      </c>
      <c r="I15" s="57" t="str">
        <f>IFERROR(ROUNDDOWN(I14/I10,3),"")</f>
        <v/>
      </c>
      <c r="J15" s="57" t="str">
        <f>IFERROR(ROUNDDOWN(J14/J10,3),"")</f>
        <v/>
      </c>
    </row>
    <row r="16" spans="3:11" ht="15" customHeight="1" x14ac:dyDescent="0.15">
      <c r="C16" s="58"/>
      <c r="D16" s="59"/>
      <c r="E16" s="31" t="s">
        <v>8</v>
      </c>
      <c r="F16" s="140" t="s">
        <v>1</v>
      </c>
      <c r="G16" s="34" t="s">
        <v>1</v>
      </c>
      <c r="H16" s="41" t="str">
        <f>IFERROR(ROUNDDOWN((H14-$G$14)/$G$14,3),"")</f>
        <v/>
      </c>
      <c r="I16" s="41" t="str">
        <f>IFERROR(ROUNDDOWN((I14-$G$14)/$G$14,3),"")</f>
        <v/>
      </c>
      <c r="J16" s="41" t="str">
        <f t="shared" ref="J16" si="1">IFERROR(ROUNDDOWN((J14-$G$14)/$G$14,3),"")</f>
        <v/>
      </c>
    </row>
    <row r="17" spans="3:10" ht="18.75" customHeight="1" x14ac:dyDescent="0.15">
      <c r="C17" s="22" t="s">
        <v>19</v>
      </c>
      <c r="D17" s="23"/>
      <c r="E17" s="124"/>
      <c r="F17" s="131" t="str">
        <f t="shared" ref="F17" si="2">IF(F19+F20=0,"",F19+F20)</f>
        <v/>
      </c>
      <c r="G17" s="60" t="str">
        <f t="shared" ref="G17:J17" si="3">IF(G19+G20=0,"",G19+G20)</f>
        <v/>
      </c>
      <c r="H17" s="63" t="str">
        <f t="shared" si="3"/>
        <v/>
      </c>
      <c r="I17" s="63" t="str">
        <f t="shared" si="3"/>
        <v/>
      </c>
      <c r="J17" s="63" t="str">
        <f t="shared" si="3"/>
        <v/>
      </c>
    </row>
    <row r="18" spans="3:10" ht="15" customHeight="1" x14ac:dyDescent="0.15">
      <c r="C18" s="36"/>
      <c r="D18" s="37"/>
      <c r="E18" s="37" t="s">
        <v>16</v>
      </c>
      <c r="F18" s="128" t="str">
        <f>IFERROR(ROUNDDOWN(F17/F10,3),"")</f>
        <v/>
      </c>
      <c r="G18" s="39" t="str">
        <f>IFERROR(ROUNDDOWN(G17/G10,3),"")</f>
        <v/>
      </c>
      <c r="H18" s="41" t="str">
        <f>IFERROR(ROUNDDOWN(H17/H10,3),"")</f>
        <v/>
      </c>
      <c r="I18" s="41" t="str">
        <f>IFERROR(ROUNDDOWN(I17/I10,3),"")</f>
        <v/>
      </c>
      <c r="J18" s="41" t="str">
        <f>IFERROR(ROUNDDOWN(J17/J10,3),"")</f>
        <v/>
      </c>
    </row>
    <row r="19" spans="3:10" ht="18.75" customHeight="1" x14ac:dyDescent="0.15">
      <c r="C19" s="64"/>
      <c r="D19" s="51" t="s">
        <v>2</v>
      </c>
      <c r="E19" s="125"/>
      <c r="F19" s="132"/>
      <c r="G19" s="43"/>
      <c r="H19" s="45"/>
      <c r="I19" s="45"/>
      <c r="J19" s="45"/>
    </row>
    <row r="20" spans="3:10" ht="18.75" customHeight="1" thickBot="1" x14ac:dyDescent="0.2">
      <c r="C20" s="65"/>
      <c r="D20" s="66" t="s">
        <v>3</v>
      </c>
      <c r="E20" s="126"/>
      <c r="F20" s="133"/>
      <c r="G20" s="68"/>
      <c r="H20" s="70"/>
      <c r="I20" s="70"/>
      <c r="J20" s="70"/>
    </row>
    <row r="21" spans="3:10" ht="18.75" customHeight="1" thickTop="1" x14ac:dyDescent="0.15">
      <c r="C21" s="173" t="s">
        <v>20</v>
      </c>
      <c r="D21" s="174"/>
      <c r="E21" s="174"/>
      <c r="F21" s="134" t="str">
        <f t="shared" ref="F21" si="4">IFERROR(F12+F14+F17,"")</f>
        <v/>
      </c>
      <c r="G21" s="71" t="str">
        <f>IFERROR(G12+G14+G17,"")</f>
        <v/>
      </c>
      <c r="H21" s="73" t="str">
        <f>IFERROR(H12+H14+H17,"")</f>
        <v/>
      </c>
      <c r="I21" s="73" t="str">
        <f t="shared" ref="I21:J21" si="5">IFERROR(I12+I14+I17,"")</f>
        <v/>
      </c>
      <c r="J21" s="73" t="str">
        <f t="shared" si="5"/>
        <v/>
      </c>
    </row>
    <row r="22" spans="3:10" ht="18.75" customHeight="1" x14ac:dyDescent="0.15">
      <c r="C22" s="74"/>
      <c r="D22" s="75"/>
      <c r="E22" s="48" t="s">
        <v>14</v>
      </c>
      <c r="F22" s="136" t="s">
        <v>1</v>
      </c>
      <c r="G22" s="34" t="s">
        <v>1</v>
      </c>
      <c r="H22" s="106" t="str">
        <f>IFERROR(ROUNDDOWN((H21-$G$21)/$G$21,3),"")</f>
        <v/>
      </c>
      <c r="I22" s="106" t="str">
        <f t="shared" ref="I22:J22" si="6">IFERROR(ROUNDDOWN((I21-$G$21)/$G$21,3),"")</f>
        <v/>
      </c>
      <c r="J22" s="107" t="str">
        <f t="shared" si="6"/>
        <v/>
      </c>
    </row>
    <row r="23" spans="3:10" ht="18.75" customHeight="1" x14ac:dyDescent="0.15">
      <c r="C23" s="175" t="s">
        <v>38</v>
      </c>
      <c r="D23" s="176"/>
      <c r="E23" s="176"/>
      <c r="F23" s="135"/>
      <c r="G23" s="43"/>
      <c r="H23" s="76"/>
      <c r="I23" s="76"/>
      <c r="J23" s="76"/>
    </row>
    <row r="24" spans="3:10" ht="18.75" customHeight="1" x14ac:dyDescent="0.15">
      <c r="C24" s="177" t="s">
        <v>39</v>
      </c>
      <c r="D24" s="178"/>
      <c r="E24" s="178"/>
      <c r="F24" s="147"/>
      <c r="G24" s="141"/>
      <c r="H24" s="143"/>
      <c r="I24" s="143"/>
      <c r="J24" s="144"/>
    </row>
    <row r="25" spans="3:10" ht="18.75" customHeight="1" x14ac:dyDescent="0.15">
      <c r="C25" s="170" t="s">
        <v>40</v>
      </c>
      <c r="D25" s="171"/>
      <c r="E25" s="171"/>
      <c r="F25" s="158" t="str">
        <f>IFERROR(ROUNDDOWN(F21/F23,0),"")</f>
        <v/>
      </c>
      <c r="G25" s="153" t="str">
        <f>IFERROR(ROUNDDOWN(G21/G23,0),"")</f>
        <v/>
      </c>
      <c r="H25" s="156" t="str">
        <f>IFERROR(ROUNDDOWN(H21/H23,0),"")</f>
        <v/>
      </c>
      <c r="I25" s="156" t="str">
        <f>IFERROR(ROUNDDOWN(I21/I23,0),"")</f>
        <v/>
      </c>
      <c r="J25" s="156" t="str">
        <f>IFERROR(ROUNDDOWN(J21/J23,0),"")</f>
        <v/>
      </c>
    </row>
    <row r="26" spans="3:10" ht="18.75" customHeight="1" x14ac:dyDescent="0.15">
      <c r="C26" s="102"/>
      <c r="D26" s="103"/>
      <c r="E26" s="93" t="s">
        <v>41</v>
      </c>
      <c r="F26" s="136" t="s">
        <v>1</v>
      </c>
      <c r="G26" s="34" t="s">
        <v>1</v>
      </c>
      <c r="H26" s="150" t="str">
        <f>IFERROR(ROUNDDOWN((H25-$G$25)/$G$25,3),"")</f>
        <v/>
      </c>
      <c r="I26" s="151" t="str">
        <f>IFERROR(ROUNDDOWN((I25-$G$25)/$G$25,3),"")</f>
        <v/>
      </c>
      <c r="J26" s="159" t="str">
        <f>IFERROR(ROUNDDOWN((J25-$G$25)/$G$25,3),"")</f>
        <v/>
      </c>
    </row>
    <row r="27" spans="3:10" ht="18.75" customHeight="1" x14ac:dyDescent="0.15">
      <c r="C27" s="170" t="s">
        <v>42</v>
      </c>
      <c r="D27" s="171"/>
      <c r="E27" s="171"/>
      <c r="F27" s="165" t="str">
        <f t="shared" ref="F27" si="7">IFERROR(ROUNDDOWN(F21/(F23*F24),0),"")</f>
        <v/>
      </c>
      <c r="G27" s="160" t="str">
        <f>IFERROR(ROUNDDOWN(G21/(G23*G24),0),"")</f>
        <v/>
      </c>
      <c r="H27" s="163" t="str">
        <f>IFERROR(ROUNDDOWN(H21/(H23*H24),0),"")</f>
        <v/>
      </c>
      <c r="I27" s="163" t="str">
        <f>IFERROR(ROUNDDOWN(I21/(I23*I24),0),"")</f>
        <v/>
      </c>
      <c r="J27" s="166" t="str">
        <f>IFERROR(ROUNDDOWN(J21/(J23*J24),0),"")</f>
        <v/>
      </c>
    </row>
    <row r="28" spans="3:10" ht="18.75" customHeight="1" x14ac:dyDescent="0.15">
      <c r="C28" s="102"/>
      <c r="D28" s="103"/>
      <c r="E28" s="93" t="s">
        <v>43</v>
      </c>
      <c r="F28" s="136" t="s">
        <v>1</v>
      </c>
      <c r="G28" s="105" t="s">
        <v>1</v>
      </c>
      <c r="H28" s="150" t="str">
        <f>IFERROR(ROUNDDOWN((H27-$G$27)/$G$27,3),"")</f>
        <v/>
      </c>
      <c r="I28" s="151" t="str">
        <f>IFERROR(ROUNDDOWN((I27-$G$27)/$G$27,3),"")</f>
        <v/>
      </c>
      <c r="J28" s="159" t="str">
        <f>IFERROR(ROUNDDOWN((J27-$G$27)/$G$27,3),"")</f>
        <v/>
      </c>
    </row>
    <row r="29" spans="3:10" ht="18.75" customHeight="1" x14ac:dyDescent="0.15">
      <c r="C29" s="104" t="s">
        <v>44</v>
      </c>
      <c r="D29" s="7"/>
      <c r="E29" s="9"/>
      <c r="F29" s="137" t="s">
        <v>1</v>
      </c>
      <c r="G29" s="148"/>
      <c r="H29" s="96" t="s">
        <v>1</v>
      </c>
      <c r="I29" s="97" t="s">
        <v>1</v>
      </c>
      <c r="J29" s="139" t="s">
        <v>1</v>
      </c>
    </row>
    <row r="30" spans="3:10" ht="18.75" customHeight="1" x14ac:dyDescent="0.15">
      <c r="C30" s="78" t="s">
        <v>45</v>
      </c>
      <c r="D30" s="79"/>
      <c r="E30" s="79"/>
      <c r="F30" s="138" t="str">
        <f>IFERROR(F12+F17,"")</f>
        <v/>
      </c>
      <c r="G30" s="60" t="str">
        <f>IFERROR(G12+G17,"")</f>
        <v/>
      </c>
      <c r="H30" s="62" t="str">
        <f>IFERROR(H12+H17,"")</f>
        <v/>
      </c>
      <c r="I30" s="62" t="str">
        <f>IFERROR(I12+I17,"")</f>
        <v/>
      </c>
      <c r="J30" s="80" t="str">
        <f>IFERROR(J12+J17,"")</f>
        <v/>
      </c>
    </row>
    <row r="31" spans="3:10" ht="18.75" customHeight="1" x14ac:dyDescent="0.15">
      <c r="C31" s="81" t="s">
        <v>46</v>
      </c>
      <c r="D31" s="82"/>
      <c r="E31" s="82"/>
      <c r="F31" s="136" t="s">
        <v>1</v>
      </c>
      <c r="G31" s="34" t="s">
        <v>1</v>
      </c>
      <c r="H31" s="83" t="s">
        <v>1</v>
      </c>
      <c r="I31" s="33" t="s">
        <v>1</v>
      </c>
      <c r="J31" s="50" t="str">
        <f>IFERROR(ROUNDDOWN((H30+I30+J30-G30*3)/3/G29,3),"")</f>
        <v/>
      </c>
    </row>
    <row r="32" spans="3:10" ht="4.5" customHeight="1" x14ac:dyDescent="0.15">
      <c r="C32" s="2"/>
      <c r="D32" s="2"/>
      <c r="E32" s="2"/>
      <c r="F32" s="3"/>
      <c r="G32" s="3"/>
      <c r="H32" s="3"/>
      <c r="I32" s="3"/>
      <c r="J32" s="3"/>
    </row>
    <row r="33" spans="3:10" x14ac:dyDescent="0.15">
      <c r="C33" s="109" t="s">
        <v>10</v>
      </c>
      <c r="D33" s="110"/>
      <c r="E33" s="85"/>
      <c r="F33" s="3"/>
      <c r="G33" s="85"/>
      <c r="H33" s="3"/>
      <c r="I33" s="3"/>
      <c r="J33" s="3"/>
    </row>
    <row r="34" spans="3:10" x14ac:dyDescent="0.15">
      <c r="C34" s="109" t="s">
        <v>60</v>
      </c>
      <c r="D34" s="110"/>
      <c r="E34" s="85"/>
      <c r="F34" s="3"/>
      <c r="G34" s="85"/>
      <c r="H34" s="3"/>
      <c r="I34" s="3"/>
      <c r="J34" s="3"/>
    </row>
    <row r="35" spans="3:10" x14ac:dyDescent="0.15">
      <c r="C35" s="109" t="s">
        <v>61</v>
      </c>
      <c r="D35" s="110"/>
      <c r="E35" s="85"/>
      <c r="F35" s="3"/>
      <c r="G35" s="85"/>
      <c r="H35" s="3"/>
      <c r="I35" s="3"/>
      <c r="J35" s="3"/>
    </row>
    <row r="36" spans="3:10" x14ac:dyDescent="0.15">
      <c r="C36" s="109" t="s">
        <v>12</v>
      </c>
      <c r="D36" s="110"/>
      <c r="E36" s="85"/>
      <c r="F36" s="3"/>
      <c r="G36" s="85"/>
      <c r="H36" s="3"/>
      <c r="I36" s="3"/>
      <c r="J36" s="3"/>
    </row>
    <row r="37" spans="3:10" x14ac:dyDescent="0.15">
      <c r="C37" s="85" t="s">
        <v>13</v>
      </c>
      <c r="D37" s="85"/>
      <c r="E37" s="85"/>
      <c r="F37" s="3"/>
      <c r="G37" s="85"/>
      <c r="H37" s="3"/>
      <c r="I37" s="3"/>
      <c r="J37" s="3"/>
    </row>
    <row r="38" spans="3:10" x14ac:dyDescent="0.15">
      <c r="C38" s="85"/>
      <c r="D38" s="85" t="s">
        <v>48</v>
      </c>
      <c r="E38" s="85"/>
      <c r="F38" s="3"/>
      <c r="G38" s="85"/>
      <c r="H38" s="3"/>
      <c r="I38" s="3"/>
      <c r="J38" s="3"/>
    </row>
    <row r="39" spans="3:10" x14ac:dyDescent="0.15">
      <c r="C39" s="85"/>
      <c r="D39" s="85" t="s">
        <v>47</v>
      </c>
      <c r="E39" s="85"/>
      <c r="F39" s="3"/>
      <c r="G39" s="85"/>
      <c r="H39" s="3"/>
      <c r="I39" s="3"/>
      <c r="J39" s="3"/>
    </row>
    <row r="40" spans="3:10" x14ac:dyDescent="0.15">
      <c r="C40" s="86"/>
      <c r="D40" s="85" t="s">
        <v>49</v>
      </c>
      <c r="E40" s="86"/>
      <c r="G40" s="86"/>
    </row>
    <row r="41" spans="3:10" x14ac:dyDescent="0.15">
      <c r="C41" s="87"/>
      <c r="D41" s="85" t="s">
        <v>50</v>
      </c>
      <c r="E41" s="86"/>
      <c r="G41" s="86"/>
    </row>
    <row r="42" spans="3:10" x14ac:dyDescent="0.15">
      <c r="C42" s="88"/>
      <c r="D42" s="85" t="s">
        <v>51</v>
      </c>
      <c r="E42" s="86"/>
      <c r="G42" s="86"/>
    </row>
    <row r="43" spans="3:10" x14ac:dyDescent="0.15">
      <c r="C43" s="86"/>
      <c r="D43" s="85" t="s">
        <v>52</v>
      </c>
      <c r="E43" s="86"/>
      <c r="G43" s="86"/>
    </row>
    <row r="44" spans="3:10" x14ac:dyDescent="0.15">
      <c r="C44" s="88"/>
      <c r="D44" s="85" t="s">
        <v>53</v>
      </c>
      <c r="E44" s="86"/>
      <c r="G44" s="86"/>
    </row>
    <row r="45" spans="3:10" x14ac:dyDescent="0.15">
      <c r="C45" s="89"/>
      <c r="D45" s="85" t="s">
        <v>54</v>
      </c>
      <c r="E45" s="89"/>
      <c r="G45" s="89"/>
    </row>
    <row r="46" spans="3:10" x14ac:dyDescent="0.15">
      <c r="C46" s="86"/>
    </row>
  </sheetData>
  <sheetProtection sheet="1" selectLockedCells="1"/>
  <mergeCells count="9">
    <mergeCell ref="C27:E27"/>
    <mergeCell ref="C1:J1"/>
    <mergeCell ref="C12:E12"/>
    <mergeCell ref="C14:E14"/>
    <mergeCell ref="C21:E21"/>
    <mergeCell ref="C23:E23"/>
    <mergeCell ref="C24:E24"/>
    <mergeCell ref="C25:E25"/>
    <mergeCell ref="E2:J2"/>
  </mergeCells>
  <phoneticPr fontId="3"/>
  <pageMargins left="0.70866141732283472" right="0.70866141732283472" top="0.55118110236220474" bottom="0.15748031496062992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成果報告書（申請年度　投資用）</vt:lpstr>
      <vt:lpstr>成果報告書（申請翌年度　投資用）</vt:lpstr>
      <vt:lpstr>成果報告書（起業・創業者又は創業後間もない者用）</vt:lpstr>
      <vt:lpstr>'成果報告書（起業・創業者又は創業後間もない者用）'!Print_Area</vt:lpstr>
      <vt:lpstr>'成果報告書（申請年度　投資用）'!Print_Area</vt:lpstr>
      <vt:lpstr>'成果報告書（申請翌年度　投資用）'!Print_Area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2017-03-29T02:24:10Z</dcterms:created>
  <dcterms:modified xsi:type="dcterms:W3CDTF">2020-03-31T02:01:59Z</dcterms:modified>
</cp:coreProperties>
</file>